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B7C63A8-D6A9-417A-907F-58F38DD1B0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K22" i="2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I14" i="3"/>
  <c r="K14" i="3" s="1"/>
  <c r="I13" i="3"/>
  <c r="K13" i="3" s="1"/>
  <c r="I12" i="3"/>
  <c r="K12" i="3" s="1"/>
  <c r="I11" i="3"/>
  <c r="K11" i="3" s="1"/>
  <c r="I10" i="3"/>
  <c r="K10" i="3" s="1"/>
  <c r="I9" i="3"/>
  <c r="K9" i="3" s="1"/>
  <c r="I8" i="3"/>
  <c r="K8" i="3" s="1"/>
  <c r="I7" i="3"/>
  <c r="K7" i="3" s="1"/>
  <c r="I6" i="3"/>
  <c r="K6" i="3" s="1"/>
  <c r="I5" i="3"/>
  <c r="K5" i="3" s="1"/>
  <c r="I4" i="3"/>
  <c r="K4" i="3" s="1"/>
  <c r="I28" i="2"/>
  <c r="K28" i="2" s="1"/>
  <c r="I27" i="2"/>
  <c r="K27" i="2" s="1"/>
  <c r="I26" i="2"/>
  <c r="K26" i="2" s="1"/>
  <c r="I25" i="2"/>
  <c r="K25" i="2" s="1"/>
  <c r="I24" i="2"/>
  <c r="K24" i="2" s="1"/>
  <c r="I23" i="2"/>
  <c r="K23" i="2" s="1"/>
  <c r="I21" i="2"/>
  <c r="K21" i="2" s="1"/>
  <c r="I20" i="2"/>
  <c r="K20" i="2" s="1"/>
  <c r="I19" i="2"/>
  <c r="K19" i="2" s="1"/>
  <c r="I18" i="2"/>
  <c r="K18" i="2" s="1"/>
  <c r="I17" i="2"/>
  <c r="K17" i="2" s="1"/>
  <c r="I16" i="2"/>
  <c r="K16" i="2" s="1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7" i="2"/>
  <c r="K7" i="2" s="1"/>
  <c r="I6" i="2"/>
  <c r="K6" i="2" s="1"/>
  <c r="I5" i="2"/>
  <c r="K5" i="2" s="1"/>
  <c r="I4" i="2"/>
  <c r="K4" i="2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4" i="1"/>
  <c r="K4" i="1" s="1"/>
</calcChain>
</file>

<file path=xl/sharedStrings.xml><?xml version="1.0" encoding="utf-8"?>
<sst xmlns="http://schemas.openxmlformats.org/spreadsheetml/2006/main" count="140" uniqueCount="124">
  <si>
    <t>№ п/п</t>
  </si>
  <si>
    <t>код участника</t>
  </si>
  <si>
    <t>теоретический тур</t>
  </si>
  <si>
    <t>Практический тур</t>
  </si>
  <si>
    <t>ИТОГО</t>
  </si>
  <si>
    <t>Всего за теоретический тур</t>
  </si>
  <si>
    <t xml:space="preserve">Результат оценивания выполненных олимпиадных заданий                                                                                 регионального этапа ВсОШ по химии в 2025/26 учебном году </t>
  </si>
  <si>
    <t>Арзуманян Михаил Гургенович</t>
  </si>
  <si>
    <t xml:space="preserve">Бородачева Виктория  Александровна </t>
  </si>
  <si>
    <t>Бочканова Екатерина Сергеевна</t>
  </si>
  <si>
    <t>Гаврилова Екатерина Антоновна</t>
  </si>
  <si>
    <t>Залиева Динара Расуловна</t>
  </si>
  <si>
    <t>Кабудинова Виктория Рашидовна</t>
  </si>
  <si>
    <t>Клюева Мария Ивановна</t>
  </si>
  <si>
    <t>Краскова Анастасия Владимировна</t>
  </si>
  <si>
    <t>Леванова Виктория Сергеевна</t>
  </si>
  <si>
    <t>Маркова Татьяна Сергеевна</t>
  </si>
  <si>
    <t xml:space="preserve">Овчинников  Егор Дмитриевич </t>
  </si>
  <si>
    <t>Паликутя Тимофей Константинович</t>
  </si>
  <si>
    <t>Романов Роман Алексеевич</t>
  </si>
  <si>
    <t>Ряшенцев Елисей Дмитриевич</t>
  </si>
  <si>
    <t xml:space="preserve">Соболева  Мария  Юрьевна </t>
  </si>
  <si>
    <t>Фешин Андрей Олегович</t>
  </si>
  <si>
    <t>109-25720</t>
  </si>
  <si>
    <t>109-89820</t>
  </si>
  <si>
    <t>109-89646</t>
  </si>
  <si>
    <t>109-66954</t>
  </si>
  <si>
    <t>109-80914</t>
  </si>
  <si>
    <t>109-22522</t>
  </si>
  <si>
    <t>109-66640</t>
  </si>
  <si>
    <t>109-35469</t>
  </si>
  <si>
    <t>109-31784</t>
  </si>
  <si>
    <t>109-78531</t>
  </si>
  <si>
    <t>109-12833</t>
  </si>
  <si>
    <t>109-28368</t>
  </si>
  <si>
    <t>109-79566</t>
  </si>
  <si>
    <t>109-18686</t>
  </si>
  <si>
    <t>109-11227</t>
  </si>
  <si>
    <t>109-30402</t>
  </si>
  <si>
    <t>Анисимова Елизавета Сергеевна</t>
  </si>
  <si>
    <t>Афонин Степан Сергеевич</t>
  </si>
  <si>
    <t>Бекишев Иван Александрович</t>
  </si>
  <si>
    <t>Булатов Роман Ренатович</t>
  </si>
  <si>
    <t>Васильев Родион Денисович</t>
  </si>
  <si>
    <t>Вечеркова Валерия Андреевна</t>
  </si>
  <si>
    <t>Генералов Кирилл Валерьевич</t>
  </si>
  <si>
    <t>Горохов Максим Андреевич</t>
  </si>
  <si>
    <t>Дорофеев Егор Анатольевич</t>
  </si>
  <si>
    <t>Жукова Полина Вячеславовна</t>
  </si>
  <si>
    <t>Караченцева Мария Игоревна</t>
  </si>
  <si>
    <t>Карова София Александровна</t>
  </si>
  <si>
    <t>Ковалицкий Глеб Александрович</t>
  </si>
  <si>
    <t>Комарова Елизавета Дмитриевна</t>
  </si>
  <si>
    <t>Костин Кирилл Сергеевич</t>
  </si>
  <si>
    <t>Кузнецов Даниил Сергеевич</t>
  </si>
  <si>
    <t>Никандров Андрей Сергеевич</t>
  </si>
  <si>
    <t>Пономарёв Владислав Владимирович</t>
  </si>
  <si>
    <t xml:space="preserve">Речкина  Ульяна  Вадимовна </t>
  </si>
  <si>
    <t>Сиднева Мария Михайловна</t>
  </si>
  <si>
    <t>Тивикова Зарина Васильевна</t>
  </si>
  <si>
    <t>Федченко Данил Игоревич</t>
  </si>
  <si>
    <t>Цыбизова Елизавета Александровна</t>
  </si>
  <si>
    <t>Чарковская Александра Вячеславовна</t>
  </si>
  <si>
    <t>110-19037</t>
  </si>
  <si>
    <t>110-49105</t>
  </si>
  <si>
    <t>110-38017</t>
  </si>
  <si>
    <t>110-23686</t>
  </si>
  <si>
    <t>110-76409</t>
  </si>
  <si>
    <t>110-22853</t>
  </si>
  <si>
    <t>110-49337</t>
  </si>
  <si>
    <t>110-70270</t>
  </si>
  <si>
    <t>110-73414</t>
  </si>
  <si>
    <t>110-66604</t>
  </si>
  <si>
    <t>110-65240</t>
  </si>
  <si>
    <t>110-73205</t>
  </si>
  <si>
    <t>110-59700</t>
  </si>
  <si>
    <t>110-29956</t>
  </si>
  <si>
    <t>110-32679</t>
  </si>
  <si>
    <t>110-86568</t>
  </si>
  <si>
    <t>110-47125</t>
  </si>
  <si>
    <t>110-12687</t>
  </si>
  <si>
    <t>110-52008</t>
  </si>
  <si>
    <t>110-44621</t>
  </si>
  <si>
    <t>110-18283</t>
  </si>
  <si>
    <t>110-50610</t>
  </si>
  <si>
    <t>110-97698</t>
  </si>
  <si>
    <t>110-23330</t>
  </si>
  <si>
    <t>Антонов Артемий Сергеевич</t>
  </si>
  <si>
    <t>Васильева Александра Владимировна</t>
  </si>
  <si>
    <t xml:space="preserve">Долгов  Владислав  Дмитриевич </t>
  </si>
  <si>
    <t>Дубкова Карина Денисовна</t>
  </si>
  <si>
    <t>Илюшина София Дмитриевна</t>
  </si>
  <si>
    <t xml:space="preserve">Кабаева Дарья Владимировна </t>
  </si>
  <si>
    <t>Калганов Артëм Антонович</t>
  </si>
  <si>
    <t>Мосунова Любовь Максимовна</t>
  </si>
  <si>
    <t>Отрощенко Виктория Владимировна</t>
  </si>
  <si>
    <t xml:space="preserve">Родичева  Ангелина  Игоревна </t>
  </si>
  <si>
    <t>Свинцов Дмитрий Алексеевич</t>
  </si>
  <si>
    <t>Сердюк Тимофей Романович</t>
  </si>
  <si>
    <t>Серов Александр Сергеевич</t>
  </si>
  <si>
    <t>Шадрин Матвей Алексеевич</t>
  </si>
  <si>
    <t>Шпенков Арсений Сергеевич</t>
  </si>
  <si>
    <t>Якимов Сергей Иванович</t>
  </si>
  <si>
    <t>111-70592</t>
  </si>
  <si>
    <t>111-93727</t>
  </si>
  <si>
    <t>111-57830</t>
  </si>
  <si>
    <t>111-85289</t>
  </si>
  <si>
    <t>111-52975</t>
  </si>
  <si>
    <t>111-62586</t>
  </si>
  <si>
    <t>111-39315</t>
  </si>
  <si>
    <t>111-10769</t>
  </si>
  <si>
    <t>111-55534</t>
  </si>
  <si>
    <t>111-26925</t>
  </si>
  <si>
    <t>111-73632</t>
  </si>
  <si>
    <t>111-54890</t>
  </si>
  <si>
    <t>111-28688</t>
  </si>
  <si>
    <t>111-87210</t>
  </si>
  <si>
    <t>111-99881</t>
  </si>
  <si>
    <t>111-87097</t>
  </si>
  <si>
    <t>111-67693</t>
  </si>
  <si>
    <t>111-55567</t>
  </si>
  <si>
    <t>Смирнов Дмитрий Юрьевич</t>
  </si>
  <si>
    <t>Парамонова Елена Константиновна</t>
  </si>
  <si>
    <t>Фамилия Имя Отчество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</si>
</sst>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1"/>
  <sheetViews>
    <sheetView topLeftCell="A2" workbookViewId="0">
      <selection activeCell="B7" sqref="B7"/>
    </sheetView>
  </sheetViews>
  <sheetFormatPr defaultColWidth="9.140625" defaultRowHeight="15.75" x14ac:dyDescent="0.25"/>
  <cols>
    <col min="1" max="1" width="6.85546875" style="3" bestFit="1" customWidth="1"/>
    <col min="2" max="2" width="44.28515625" style="3" bestFit="1" customWidth="1"/>
    <col min="3" max="3" width="18.7109375" style="3" customWidth="1"/>
    <col min="4" max="8" width="9.140625" style="3"/>
    <col min="9" max="9" width="15.85546875" style="3" customWidth="1"/>
    <col min="10" max="10" width="15.28515625" style="3" customWidth="1"/>
    <col min="11" max="11" width="11.28515625" style="3" customWidth="1"/>
    <col min="12" max="16384" width="9.140625" style="3"/>
  </cols>
  <sheetData>
    <row r="1" spans="1:35" ht="36" customHeight="1" x14ac:dyDescent="0.25">
      <c r="A1" s="10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35" ht="15.75" customHeight="1" x14ac:dyDescent="0.25">
      <c r="A2" s="13" t="s">
        <v>0</v>
      </c>
      <c r="B2" s="13" t="s">
        <v>123</v>
      </c>
      <c r="C2" s="13" t="s">
        <v>1</v>
      </c>
      <c r="D2" s="15" t="s">
        <v>2</v>
      </c>
      <c r="E2" s="16"/>
      <c r="F2" s="16"/>
      <c r="G2" s="16"/>
      <c r="H2" s="17"/>
      <c r="I2" s="19" t="s">
        <v>5</v>
      </c>
      <c r="J2" s="19" t="s">
        <v>3</v>
      </c>
      <c r="K2" s="13" t="s">
        <v>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25">
      <c r="A3" s="18"/>
      <c r="B3" s="18"/>
      <c r="C3" s="18"/>
      <c r="D3" s="2">
        <v>1</v>
      </c>
      <c r="E3" s="2">
        <v>2</v>
      </c>
      <c r="F3" s="2">
        <v>3</v>
      </c>
      <c r="G3" s="2">
        <v>4</v>
      </c>
      <c r="H3" s="2">
        <v>5</v>
      </c>
      <c r="I3" s="19"/>
      <c r="J3" s="19"/>
      <c r="K3" s="14"/>
      <c r="AC3" s="4"/>
    </row>
    <row r="4" spans="1:35" x14ac:dyDescent="0.25">
      <c r="A4" s="14"/>
      <c r="B4" s="22"/>
      <c r="C4" s="14"/>
      <c r="D4" s="1">
        <v>15</v>
      </c>
      <c r="E4" s="1">
        <v>15</v>
      </c>
      <c r="F4" s="1">
        <v>15</v>
      </c>
      <c r="G4" s="1">
        <v>15</v>
      </c>
      <c r="H4" s="1">
        <v>15</v>
      </c>
      <c r="I4" s="1">
        <f>SUM(D4:H4)</f>
        <v>75</v>
      </c>
      <c r="J4" s="1">
        <v>25</v>
      </c>
      <c r="K4" s="1">
        <f>I4+J4</f>
        <v>100</v>
      </c>
    </row>
    <row r="5" spans="1:35" x14ac:dyDescent="0.25">
      <c r="A5" s="2">
        <v>1</v>
      </c>
      <c r="B5" s="9" t="s">
        <v>7</v>
      </c>
      <c r="C5" s="5" t="s">
        <v>23</v>
      </c>
      <c r="D5" s="2">
        <v>1</v>
      </c>
      <c r="E5" s="2">
        <v>2</v>
      </c>
      <c r="F5" s="2">
        <v>1</v>
      </c>
      <c r="G5" s="2">
        <v>0</v>
      </c>
      <c r="H5" s="2">
        <v>0</v>
      </c>
      <c r="I5" s="1">
        <f t="shared" ref="I5:I20" si="0">SUM(D5:H5)</f>
        <v>4</v>
      </c>
      <c r="J5" s="2">
        <v>12.5</v>
      </c>
      <c r="K5" s="1">
        <f t="shared" ref="K5:K20" si="1">I5+J5</f>
        <v>16.5</v>
      </c>
    </row>
    <row r="6" spans="1:35" x14ac:dyDescent="0.25">
      <c r="A6" s="2">
        <v>2</v>
      </c>
      <c r="B6" s="9" t="s">
        <v>8</v>
      </c>
      <c r="C6" s="5" t="s">
        <v>24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1">
        <f t="shared" si="0"/>
        <v>2</v>
      </c>
      <c r="J6" s="2">
        <v>1.5</v>
      </c>
      <c r="K6" s="1">
        <f t="shared" si="1"/>
        <v>3.5</v>
      </c>
    </row>
    <row r="7" spans="1:35" x14ac:dyDescent="0.25">
      <c r="A7" s="8">
        <v>3</v>
      </c>
      <c r="B7" s="9" t="s">
        <v>9</v>
      </c>
      <c r="C7" s="5" t="s">
        <v>25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1">
        <f t="shared" si="0"/>
        <v>0</v>
      </c>
      <c r="J7" s="2">
        <v>4.5</v>
      </c>
      <c r="K7" s="1">
        <f t="shared" si="1"/>
        <v>4.5</v>
      </c>
    </row>
    <row r="8" spans="1:35" x14ac:dyDescent="0.25">
      <c r="A8" s="8">
        <v>4</v>
      </c>
      <c r="B8" s="9" t="s">
        <v>10</v>
      </c>
      <c r="C8" s="5" t="s">
        <v>26</v>
      </c>
      <c r="D8" s="2">
        <v>1</v>
      </c>
      <c r="E8" s="2">
        <v>3</v>
      </c>
      <c r="F8" s="2">
        <v>1</v>
      </c>
      <c r="G8" s="2">
        <v>0</v>
      </c>
      <c r="H8" s="2">
        <v>0</v>
      </c>
      <c r="I8" s="1">
        <f t="shared" si="0"/>
        <v>5</v>
      </c>
      <c r="J8" s="2">
        <v>3.8</v>
      </c>
      <c r="K8" s="1">
        <f t="shared" si="1"/>
        <v>8.8000000000000007</v>
      </c>
    </row>
    <row r="9" spans="1:35" x14ac:dyDescent="0.25">
      <c r="A9" s="8">
        <v>5</v>
      </c>
      <c r="B9" s="9" t="s">
        <v>11</v>
      </c>
      <c r="C9" s="5" t="s">
        <v>27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1">
        <f t="shared" si="0"/>
        <v>1</v>
      </c>
      <c r="J9" s="2">
        <v>0.5</v>
      </c>
      <c r="K9" s="1">
        <f t="shared" si="1"/>
        <v>1.5</v>
      </c>
    </row>
    <row r="10" spans="1:35" x14ac:dyDescent="0.25">
      <c r="A10" s="8">
        <v>6</v>
      </c>
      <c r="B10" s="9" t="s">
        <v>12</v>
      </c>
      <c r="C10" s="5" t="s">
        <v>28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1">
        <f t="shared" si="0"/>
        <v>2</v>
      </c>
      <c r="J10" s="2">
        <v>2.2999999999999998</v>
      </c>
      <c r="K10" s="1">
        <f t="shared" si="1"/>
        <v>4.3</v>
      </c>
    </row>
    <row r="11" spans="1:35" x14ac:dyDescent="0.25">
      <c r="A11" s="8">
        <v>7</v>
      </c>
      <c r="B11" s="9" t="s">
        <v>13</v>
      </c>
      <c r="C11" s="5" t="s">
        <v>29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1">
        <f t="shared" si="0"/>
        <v>1</v>
      </c>
      <c r="J11" s="2">
        <v>7.3</v>
      </c>
      <c r="K11" s="1">
        <f t="shared" si="1"/>
        <v>8.3000000000000007</v>
      </c>
    </row>
    <row r="12" spans="1:35" x14ac:dyDescent="0.25">
      <c r="A12" s="8">
        <v>8</v>
      </c>
      <c r="B12" s="9" t="s">
        <v>14</v>
      </c>
      <c r="C12" s="5" t="s">
        <v>30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1">
        <f t="shared" si="0"/>
        <v>0</v>
      </c>
      <c r="J12" s="2">
        <v>1</v>
      </c>
      <c r="K12" s="1">
        <f t="shared" si="1"/>
        <v>1</v>
      </c>
    </row>
    <row r="13" spans="1:35" x14ac:dyDescent="0.25">
      <c r="A13" s="8">
        <v>9</v>
      </c>
      <c r="B13" s="9" t="s">
        <v>15</v>
      </c>
      <c r="C13" s="5" t="s">
        <v>31</v>
      </c>
      <c r="D13" s="2">
        <v>0</v>
      </c>
      <c r="E13" s="2">
        <v>0</v>
      </c>
      <c r="F13" s="2">
        <v>3</v>
      </c>
      <c r="G13" s="2">
        <v>0</v>
      </c>
      <c r="H13" s="2">
        <v>0</v>
      </c>
      <c r="I13" s="1">
        <f t="shared" si="0"/>
        <v>3</v>
      </c>
      <c r="J13" s="2">
        <v>10.3</v>
      </c>
      <c r="K13" s="1">
        <f t="shared" si="1"/>
        <v>13.3</v>
      </c>
    </row>
    <row r="14" spans="1:35" x14ac:dyDescent="0.25">
      <c r="A14" s="8">
        <v>10</v>
      </c>
      <c r="B14" s="9" t="s">
        <v>16</v>
      </c>
      <c r="C14" s="5" t="s">
        <v>32</v>
      </c>
      <c r="D14" s="2">
        <v>15</v>
      </c>
      <c r="E14" s="2">
        <v>7</v>
      </c>
      <c r="F14" s="2">
        <v>14.5</v>
      </c>
      <c r="G14" s="2">
        <v>0</v>
      </c>
      <c r="H14" s="2">
        <v>6</v>
      </c>
      <c r="I14" s="1">
        <f t="shared" si="0"/>
        <v>42.5</v>
      </c>
      <c r="J14" s="2">
        <v>21.5</v>
      </c>
      <c r="K14" s="1">
        <f t="shared" si="1"/>
        <v>64</v>
      </c>
    </row>
    <row r="15" spans="1:35" x14ac:dyDescent="0.25">
      <c r="A15" s="8">
        <v>11</v>
      </c>
      <c r="B15" s="9" t="s">
        <v>17</v>
      </c>
      <c r="C15" s="5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1">
        <f t="shared" si="0"/>
        <v>0</v>
      </c>
      <c r="J15" s="2">
        <v>1.5</v>
      </c>
      <c r="K15" s="1">
        <f t="shared" si="1"/>
        <v>1.5</v>
      </c>
    </row>
    <row r="16" spans="1:35" x14ac:dyDescent="0.25">
      <c r="A16" s="8">
        <v>12</v>
      </c>
      <c r="B16" s="9" t="s">
        <v>18</v>
      </c>
      <c r="C16" s="5" t="s">
        <v>34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">
        <f t="shared" si="0"/>
        <v>0</v>
      </c>
      <c r="J16" s="2">
        <v>0.5</v>
      </c>
      <c r="K16" s="1">
        <f t="shared" si="1"/>
        <v>0.5</v>
      </c>
    </row>
    <row r="17" spans="1:11" x14ac:dyDescent="0.25">
      <c r="A17" s="8">
        <v>13</v>
      </c>
      <c r="B17" s="9" t="s">
        <v>19</v>
      </c>
      <c r="C17" s="5" t="s">
        <v>35</v>
      </c>
      <c r="D17" s="2">
        <v>13</v>
      </c>
      <c r="E17" s="2">
        <v>4</v>
      </c>
      <c r="F17" s="2">
        <v>3.5</v>
      </c>
      <c r="G17" s="2">
        <v>13</v>
      </c>
      <c r="H17" s="2">
        <v>4</v>
      </c>
      <c r="I17" s="1">
        <f t="shared" si="0"/>
        <v>37.5</v>
      </c>
      <c r="J17" s="2">
        <v>18</v>
      </c>
      <c r="K17" s="1">
        <f t="shared" si="1"/>
        <v>55.5</v>
      </c>
    </row>
    <row r="18" spans="1:11" x14ac:dyDescent="0.25">
      <c r="A18" s="8">
        <v>14</v>
      </c>
      <c r="B18" s="9" t="s">
        <v>20</v>
      </c>
      <c r="C18" s="5" t="s">
        <v>36</v>
      </c>
      <c r="D18" s="2">
        <v>14</v>
      </c>
      <c r="E18" s="2">
        <v>9</v>
      </c>
      <c r="F18" s="2">
        <v>5</v>
      </c>
      <c r="G18" s="2">
        <v>0</v>
      </c>
      <c r="H18" s="2">
        <v>0</v>
      </c>
      <c r="I18" s="1">
        <f t="shared" si="0"/>
        <v>28</v>
      </c>
      <c r="J18" s="2">
        <v>7.5</v>
      </c>
      <c r="K18" s="1">
        <f t="shared" si="1"/>
        <v>35.5</v>
      </c>
    </row>
    <row r="19" spans="1:11" x14ac:dyDescent="0.25">
      <c r="A19" s="8">
        <v>15</v>
      </c>
      <c r="B19" s="9" t="s">
        <v>21</v>
      </c>
      <c r="C19" s="5" t="s">
        <v>37</v>
      </c>
      <c r="D19" s="2">
        <v>1</v>
      </c>
      <c r="E19" s="2">
        <v>3</v>
      </c>
      <c r="F19" s="2">
        <v>0</v>
      </c>
      <c r="G19" s="2">
        <v>0</v>
      </c>
      <c r="H19" s="2">
        <v>0</v>
      </c>
      <c r="I19" s="1">
        <f t="shared" si="0"/>
        <v>4</v>
      </c>
      <c r="J19" s="2">
        <v>13.8</v>
      </c>
      <c r="K19" s="1">
        <f t="shared" si="1"/>
        <v>17.8</v>
      </c>
    </row>
    <row r="20" spans="1:11" x14ac:dyDescent="0.25">
      <c r="A20" s="8">
        <v>16</v>
      </c>
      <c r="B20" s="9" t="s">
        <v>22</v>
      </c>
      <c r="C20" s="5" t="s">
        <v>38</v>
      </c>
      <c r="D20" s="2">
        <v>0</v>
      </c>
      <c r="E20" s="2">
        <v>0</v>
      </c>
      <c r="F20" s="2">
        <v>1</v>
      </c>
      <c r="G20" s="2">
        <v>0</v>
      </c>
      <c r="H20" s="2">
        <v>3</v>
      </c>
      <c r="I20" s="1">
        <f t="shared" si="0"/>
        <v>4</v>
      </c>
      <c r="J20" s="2">
        <v>11.3</v>
      </c>
      <c r="K20" s="1">
        <f t="shared" si="1"/>
        <v>15.3</v>
      </c>
    </row>
    <row r="21" spans="1:11" x14ac:dyDescent="0.25">
      <c r="C21" s="6"/>
    </row>
    <row r="22" spans="1:11" x14ac:dyDescent="0.25">
      <c r="C22" s="6"/>
    </row>
    <row r="23" spans="1:11" x14ac:dyDescent="0.25">
      <c r="C23" s="6"/>
    </row>
    <row r="24" spans="1:11" x14ac:dyDescent="0.25">
      <c r="C24" s="6"/>
    </row>
    <row r="25" spans="1:11" x14ac:dyDescent="0.25">
      <c r="C25" s="6"/>
    </row>
    <row r="26" spans="1:11" x14ac:dyDescent="0.25">
      <c r="C26" s="6"/>
    </row>
    <row r="27" spans="1:11" x14ac:dyDescent="0.25">
      <c r="C27" s="6"/>
    </row>
    <row r="28" spans="1:11" x14ac:dyDescent="0.25">
      <c r="C28" s="6"/>
    </row>
    <row r="29" spans="1:11" x14ac:dyDescent="0.25">
      <c r="C29" s="6"/>
    </row>
    <row r="30" spans="1:11" x14ac:dyDescent="0.25">
      <c r="C30" s="6"/>
    </row>
    <row r="31" spans="1:11" x14ac:dyDescent="0.25">
      <c r="C31" s="6"/>
    </row>
    <row r="32" spans="1:11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6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</sheetData>
  <mergeCells count="8">
    <mergeCell ref="A1:K1"/>
    <mergeCell ref="K2:K3"/>
    <mergeCell ref="D2:H2"/>
    <mergeCell ref="A2:A4"/>
    <mergeCell ref="C2:C4"/>
    <mergeCell ref="J2:J3"/>
    <mergeCell ref="I2:I3"/>
    <mergeCell ref="B2:B4"/>
  </mergeCells>
  <conditionalFormatting sqref="B5:B20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1D95-8E06-427A-8992-9F9B439CFA9E}">
  <dimension ref="A1:K332"/>
  <sheetViews>
    <sheetView tabSelected="1" workbookViewId="0">
      <selection activeCell="N16" sqref="N16"/>
    </sheetView>
  </sheetViews>
  <sheetFormatPr defaultRowHeight="15" x14ac:dyDescent="0.25"/>
  <cols>
    <col min="2" max="2" width="38" bestFit="1" customWidth="1"/>
    <col min="3" max="3" width="15.42578125" customWidth="1"/>
  </cols>
  <sheetData>
    <row r="1" spans="1:11" ht="33.75" customHeight="1" x14ac:dyDescent="0.25">
      <c r="A1" s="10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15.75" x14ac:dyDescent="0.25">
      <c r="A2" s="13" t="s">
        <v>0</v>
      </c>
      <c r="B2" s="13" t="s">
        <v>123</v>
      </c>
      <c r="C2" s="13" t="s">
        <v>1</v>
      </c>
      <c r="D2" s="15" t="s">
        <v>2</v>
      </c>
      <c r="E2" s="16"/>
      <c r="F2" s="16"/>
      <c r="G2" s="16"/>
      <c r="H2" s="17"/>
      <c r="I2" s="19" t="s">
        <v>5</v>
      </c>
      <c r="J2" s="19" t="s">
        <v>3</v>
      </c>
      <c r="K2" s="13" t="s">
        <v>4</v>
      </c>
    </row>
    <row r="3" spans="1:11" ht="15.75" x14ac:dyDescent="0.25">
      <c r="A3" s="18"/>
      <c r="B3" s="18"/>
      <c r="C3" s="18"/>
      <c r="D3" s="2">
        <v>1</v>
      </c>
      <c r="E3" s="2">
        <v>2</v>
      </c>
      <c r="F3" s="2">
        <v>3</v>
      </c>
      <c r="G3" s="2">
        <v>4</v>
      </c>
      <c r="H3" s="2">
        <v>5</v>
      </c>
      <c r="I3" s="19"/>
      <c r="J3" s="19"/>
      <c r="K3" s="14"/>
    </row>
    <row r="4" spans="1:11" ht="15.75" x14ac:dyDescent="0.25">
      <c r="A4" s="14"/>
      <c r="B4" s="22"/>
      <c r="C4" s="14"/>
      <c r="D4" s="1">
        <v>15</v>
      </c>
      <c r="E4" s="1">
        <v>15</v>
      </c>
      <c r="F4" s="1">
        <v>15</v>
      </c>
      <c r="G4" s="1">
        <v>15</v>
      </c>
      <c r="H4" s="1">
        <v>15</v>
      </c>
      <c r="I4" s="1">
        <f>SUM(D4:H4)</f>
        <v>75</v>
      </c>
      <c r="J4" s="1">
        <v>25</v>
      </c>
      <c r="K4" s="1">
        <f>I4+J4</f>
        <v>100</v>
      </c>
    </row>
    <row r="5" spans="1:11" ht="15.75" x14ac:dyDescent="0.25">
      <c r="A5" s="2">
        <v>1</v>
      </c>
      <c r="B5" s="9" t="s">
        <v>39</v>
      </c>
      <c r="C5" s="5" t="s">
        <v>63</v>
      </c>
      <c r="D5" s="2">
        <v>0</v>
      </c>
      <c r="E5" s="2">
        <v>15</v>
      </c>
      <c r="F5" s="2">
        <v>0</v>
      </c>
      <c r="G5" s="2">
        <v>14</v>
      </c>
      <c r="H5" s="2">
        <v>14</v>
      </c>
      <c r="I5" s="1">
        <f t="shared" ref="I5:I28" si="0">SUM(D5:H5)</f>
        <v>43</v>
      </c>
      <c r="J5" s="2">
        <v>10</v>
      </c>
      <c r="K5" s="1">
        <f t="shared" ref="K5:K28" si="1">I5+J5</f>
        <v>53</v>
      </c>
    </row>
    <row r="6" spans="1:11" ht="15.75" x14ac:dyDescent="0.25">
      <c r="A6" s="2">
        <v>2</v>
      </c>
      <c r="B6" s="9" t="s">
        <v>40</v>
      </c>
      <c r="C6" s="5" t="s">
        <v>64</v>
      </c>
      <c r="D6" s="2">
        <v>0</v>
      </c>
      <c r="E6" s="2">
        <v>1</v>
      </c>
      <c r="F6" s="2">
        <v>5</v>
      </c>
      <c r="G6" s="2">
        <v>3.5</v>
      </c>
      <c r="H6" s="2">
        <v>10</v>
      </c>
      <c r="I6" s="1">
        <f t="shared" si="0"/>
        <v>19.5</v>
      </c>
      <c r="J6" s="2">
        <v>8.5</v>
      </c>
      <c r="K6" s="1">
        <f t="shared" si="1"/>
        <v>28</v>
      </c>
    </row>
    <row r="7" spans="1:11" ht="15.75" x14ac:dyDescent="0.25">
      <c r="A7" s="2">
        <v>3</v>
      </c>
      <c r="B7" s="9" t="s">
        <v>41</v>
      </c>
      <c r="C7" s="5" t="s">
        <v>65</v>
      </c>
      <c r="D7" s="2">
        <v>3</v>
      </c>
      <c r="E7" s="2">
        <v>0</v>
      </c>
      <c r="F7" s="2">
        <v>0</v>
      </c>
      <c r="G7" s="2">
        <v>1.5</v>
      </c>
      <c r="H7" s="2">
        <v>6.5</v>
      </c>
      <c r="I7" s="1">
        <f t="shared" si="0"/>
        <v>11</v>
      </c>
      <c r="J7" s="2">
        <v>19</v>
      </c>
      <c r="K7" s="1">
        <f t="shared" si="1"/>
        <v>30</v>
      </c>
    </row>
    <row r="8" spans="1:11" ht="15.75" x14ac:dyDescent="0.25">
      <c r="A8" s="2">
        <v>4</v>
      </c>
      <c r="B8" s="9" t="s">
        <v>42</v>
      </c>
      <c r="C8" s="5" t="s">
        <v>66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1">
        <f t="shared" si="0"/>
        <v>0</v>
      </c>
      <c r="J8" s="2">
        <v>6</v>
      </c>
      <c r="K8" s="1">
        <f t="shared" si="1"/>
        <v>6</v>
      </c>
    </row>
    <row r="9" spans="1:11" ht="15.75" x14ac:dyDescent="0.25">
      <c r="A9" s="8">
        <v>5</v>
      </c>
      <c r="B9" s="9" t="s">
        <v>43</v>
      </c>
      <c r="C9" s="5" t="s">
        <v>67</v>
      </c>
      <c r="D9" s="2">
        <v>0</v>
      </c>
      <c r="E9" s="2">
        <v>2</v>
      </c>
      <c r="F9" s="2">
        <v>0</v>
      </c>
      <c r="G9" s="2">
        <v>0.5</v>
      </c>
      <c r="H9" s="2">
        <v>0</v>
      </c>
      <c r="I9" s="1">
        <f t="shared" si="0"/>
        <v>2.5</v>
      </c>
      <c r="J9" s="2">
        <v>12</v>
      </c>
      <c r="K9" s="1">
        <f t="shared" si="1"/>
        <v>14.5</v>
      </c>
    </row>
    <row r="10" spans="1:11" ht="15.75" x14ac:dyDescent="0.25">
      <c r="A10" s="8">
        <v>6</v>
      </c>
      <c r="B10" s="9" t="s">
        <v>44</v>
      </c>
      <c r="C10" s="5" t="s">
        <v>68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1">
        <f t="shared" si="0"/>
        <v>0</v>
      </c>
      <c r="J10" s="2">
        <v>9</v>
      </c>
      <c r="K10" s="1">
        <f t="shared" si="1"/>
        <v>9</v>
      </c>
    </row>
    <row r="11" spans="1:11" ht="15.75" x14ac:dyDescent="0.25">
      <c r="A11" s="8">
        <v>7</v>
      </c>
      <c r="B11" s="9" t="s">
        <v>45</v>
      </c>
      <c r="C11" s="5" t="s">
        <v>69</v>
      </c>
      <c r="D11" s="2">
        <v>3</v>
      </c>
      <c r="E11" s="2">
        <v>0</v>
      </c>
      <c r="F11" s="2">
        <v>2</v>
      </c>
      <c r="G11" s="2">
        <v>0</v>
      </c>
      <c r="H11" s="2">
        <v>0</v>
      </c>
      <c r="I11" s="1">
        <f t="shared" si="0"/>
        <v>5</v>
      </c>
      <c r="J11" s="2">
        <v>12.5</v>
      </c>
      <c r="K11" s="1">
        <f t="shared" si="1"/>
        <v>17.5</v>
      </c>
    </row>
    <row r="12" spans="1:11" ht="15.75" x14ac:dyDescent="0.25">
      <c r="A12" s="8">
        <v>8</v>
      </c>
      <c r="B12" s="9" t="s">
        <v>46</v>
      </c>
      <c r="C12" s="5" t="s">
        <v>70</v>
      </c>
      <c r="D12" s="2">
        <v>0</v>
      </c>
      <c r="E12" s="2">
        <v>9</v>
      </c>
      <c r="F12" s="2">
        <v>4</v>
      </c>
      <c r="G12" s="2">
        <v>0</v>
      </c>
      <c r="H12" s="2">
        <v>0</v>
      </c>
      <c r="I12" s="1">
        <f t="shared" si="0"/>
        <v>13</v>
      </c>
      <c r="J12" s="2">
        <v>13.5</v>
      </c>
      <c r="K12" s="1">
        <f t="shared" si="1"/>
        <v>26.5</v>
      </c>
    </row>
    <row r="13" spans="1:11" ht="15.75" x14ac:dyDescent="0.25">
      <c r="A13" s="8">
        <v>9</v>
      </c>
      <c r="B13" s="9" t="s">
        <v>47</v>
      </c>
      <c r="C13" s="5" t="s">
        <v>71</v>
      </c>
      <c r="D13" s="2">
        <v>2</v>
      </c>
      <c r="E13" s="2">
        <v>0</v>
      </c>
      <c r="F13" s="2">
        <v>0</v>
      </c>
      <c r="G13" s="2">
        <v>2</v>
      </c>
      <c r="H13" s="2">
        <v>4.5</v>
      </c>
      <c r="I13" s="1">
        <f t="shared" si="0"/>
        <v>8.5</v>
      </c>
      <c r="J13" s="2">
        <v>11</v>
      </c>
      <c r="K13" s="1">
        <f t="shared" si="1"/>
        <v>19.5</v>
      </c>
    </row>
    <row r="14" spans="1:11" ht="15.75" x14ac:dyDescent="0.25">
      <c r="A14" s="8">
        <v>10</v>
      </c>
      <c r="B14" s="9" t="s">
        <v>48</v>
      </c>
      <c r="C14" s="5" t="s">
        <v>72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1">
        <f t="shared" si="0"/>
        <v>0</v>
      </c>
      <c r="J14" s="2">
        <v>9</v>
      </c>
      <c r="K14" s="1">
        <f t="shared" si="1"/>
        <v>9</v>
      </c>
    </row>
    <row r="15" spans="1:11" ht="15.75" x14ac:dyDescent="0.25">
      <c r="A15" s="8">
        <v>11</v>
      </c>
      <c r="B15" s="9" t="s">
        <v>49</v>
      </c>
      <c r="C15" s="5" t="s">
        <v>73</v>
      </c>
      <c r="D15" s="2">
        <v>3</v>
      </c>
      <c r="E15" s="2">
        <v>0</v>
      </c>
      <c r="F15" s="2">
        <v>2</v>
      </c>
      <c r="G15" s="2">
        <v>8.5</v>
      </c>
      <c r="H15" s="2">
        <v>4</v>
      </c>
      <c r="I15" s="1">
        <f t="shared" si="0"/>
        <v>17.5</v>
      </c>
      <c r="J15" s="2">
        <v>18</v>
      </c>
      <c r="K15" s="1">
        <f t="shared" si="1"/>
        <v>35.5</v>
      </c>
    </row>
    <row r="16" spans="1:11" ht="15.75" x14ac:dyDescent="0.25">
      <c r="A16" s="8">
        <v>12</v>
      </c>
      <c r="B16" s="9" t="s">
        <v>50</v>
      </c>
      <c r="C16" s="5" t="s">
        <v>74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">
        <f t="shared" si="0"/>
        <v>0</v>
      </c>
      <c r="J16" s="2">
        <v>6.5</v>
      </c>
      <c r="K16" s="1">
        <f t="shared" si="1"/>
        <v>6.5</v>
      </c>
    </row>
    <row r="17" spans="1:11" ht="15.75" x14ac:dyDescent="0.25">
      <c r="A17" s="8">
        <v>13</v>
      </c>
      <c r="B17" s="9" t="s">
        <v>51</v>
      </c>
      <c r="C17" s="5" t="s">
        <v>75</v>
      </c>
      <c r="D17" s="2">
        <v>2</v>
      </c>
      <c r="E17" s="2">
        <v>13</v>
      </c>
      <c r="F17" s="2">
        <v>0</v>
      </c>
      <c r="G17" s="2">
        <v>4.5</v>
      </c>
      <c r="H17" s="2">
        <v>8.5</v>
      </c>
      <c r="I17" s="1">
        <f t="shared" si="0"/>
        <v>28</v>
      </c>
      <c r="J17" s="2">
        <v>16.5</v>
      </c>
      <c r="K17" s="1">
        <f t="shared" si="1"/>
        <v>44.5</v>
      </c>
    </row>
    <row r="18" spans="1:11" ht="15.75" x14ac:dyDescent="0.25">
      <c r="A18" s="8">
        <v>14</v>
      </c>
      <c r="B18" s="9" t="s">
        <v>52</v>
      </c>
      <c r="C18" s="5" t="s">
        <v>76</v>
      </c>
      <c r="D18" s="2">
        <v>2</v>
      </c>
      <c r="E18" s="2">
        <v>0</v>
      </c>
      <c r="F18" s="2">
        <v>0</v>
      </c>
      <c r="G18" s="2">
        <v>0</v>
      </c>
      <c r="H18" s="2">
        <v>4.5</v>
      </c>
      <c r="I18" s="1">
        <f t="shared" si="0"/>
        <v>6.5</v>
      </c>
      <c r="J18" s="2">
        <v>14</v>
      </c>
      <c r="K18" s="1">
        <f t="shared" si="1"/>
        <v>20.5</v>
      </c>
    </row>
    <row r="19" spans="1:11" ht="15.75" x14ac:dyDescent="0.25">
      <c r="A19" s="8">
        <v>15</v>
      </c>
      <c r="B19" s="9" t="s">
        <v>53</v>
      </c>
      <c r="C19" s="5" t="s">
        <v>77</v>
      </c>
      <c r="D19" s="2">
        <v>0</v>
      </c>
      <c r="E19" s="2">
        <v>0</v>
      </c>
      <c r="F19" s="2">
        <v>0</v>
      </c>
      <c r="G19" s="2">
        <v>0</v>
      </c>
      <c r="H19" s="2">
        <v>2.5</v>
      </c>
      <c r="I19" s="1">
        <f t="shared" si="0"/>
        <v>2.5</v>
      </c>
      <c r="J19" s="2">
        <v>10</v>
      </c>
      <c r="K19" s="1">
        <f t="shared" si="1"/>
        <v>12.5</v>
      </c>
    </row>
    <row r="20" spans="1:11" ht="15.75" x14ac:dyDescent="0.25">
      <c r="A20" s="8">
        <v>16</v>
      </c>
      <c r="B20" s="9" t="s">
        <v>54</v>
      </c>
      <c r="C20" s="5" t="s">
        <v>78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1">
        <f t="shared" si="0"/>
        <v>0</v>
      </c>
      <c r="J20" s="2">
        <v>7</v>
      </c>
      <c r="K20" s="1">
        <f t="shared" si="1"/>
        <v>7</v>
      </c>
    </row>
    <row r="21" spans="1:11" ht="15.75" x14ac:dyDescent="0.25">
      <c r="A21" s="8">
        <v>17</v>
      </c>
      <c r="B21" s="9" t="s">
        <v>55</v>
      </c>
      <c r="C21" s="5" t="s">
        <v>79</v>
      </c>
      <c r="D21" s="2">
        <v>14</v>
      </c>
      <c r="E21" s="2">
        <v>15</v>
      </c>
      <c r="F21" s="2">
        <v>13</v>
      </c>
      <c r="G21" s="2">
        <v>12.5</v>
      </c>
      <c r="H21" s="2">
        <v>12.5</v>
      </c>
      <c r="I21" s="1">
        <f t="shared" si="0"/>
        <v>67</v>
      </c>
      <c r="J21" s="2">
        <v>22.5</v>
      </c>
      <c r="K21" s="1">
        <f t="shared" si="1"/>
        <v>89.5</v>
      </c>
    </row>
    <row r="22" spans="1:11" ht="15.75" x14ac:dyDescent="0.25">
      <c r="A22" s="8">
        <v>18</v>
      </c>
      <c r="B22" s="9" t="s">
        <v>56</v>
      </c>
      <c r="C22" s="5" t="s">
        <v>80</v>
      </c>
      <c r="D22" s="2">
        <v>1</v>
      </c>
      <c r="E22" s="2">
        <v>0</v>
      </c>
      <c r="F22" s="2">
        <v>6</v>
      </c>
      <c r="G22" s="2">
        <v>10.5</v>
      </c>
      <c r="H22" s="2">
        <v>12</v>
      </c>
      <c r="I22" s="1">
        <f t="shared" si="0"/>
        <v>29.5</v>
      </c>
      <c r="J22" s="2">
        <v>24</v>
      </c>
      <c r="K22" s="1">
        <f t="shared" si="1"/>
        <v>53.5</v>
      </c>
    </row>
    <row r="23" spans="1:11" ht="15.75" x14ac:dyDescent="0.25">
      <c r="A23" s="8">
        <v>19</v>
      </c>
      <c r="B23" s="9" t="s">
        <v>57</v>
      </c>
      <c r="C23" s="5" t="s">
        <v>81</v>
      </c>
      <c r="D23" s="2">
        <v>0</v>
      </c>
      <c r="E23" s="2">
        <v>0</v>
      </c>
      <c r="F23" s="2">
        <v>2</v>
      </c>
      <c r="G23" s="2">
        <v>8.5</v>
      </c>
      <c r="H23" s="2">
        <v>0</v>
      </c>
      <c r="I23" s="1">
        <f t="shared" si="0"/>
        <v>10.5</v>
      </c>
      <c r="J23" s="2">
        <v>15</v>
      </c>
      <c r="K23" s="1">
        <f t="shared" si="1"/>
        <v>25.5</v>
      </c>
    </row>
    <row r="24" spans="1:11" ht="15.75" x14ac:dyDescent="0.25">
      <c r="A24" s="8">
        <v>20</v>
      </c>
      <c r="B24" s="9" t="s">
        <v>58</v>
      </c>
      <c r="C24" s="5" t="s">
        <v>82</v>
      </c>
      <c r="D24" s="2">
        <v>0</v>
      </c>
      <c r="E24" s="2">
        <v>0</v>
      </c>
      <c r="F24" s="2">
        <v>1</v>
      </c>
      <c r="G24" s="2">
        <v>2</v>
      </c>
      <c r="H24" s="2">
        <v>0</v>
      </c>
      <c r="I24" s="1">
        <f t="shared" si="0"/>
        <v>3</v>
      </c>
      <c r="J24" s="2">
        <v>14</v>
      </c>
      <c r="K24" s="1">
        <f t="shared" si="1"/>
        <v>17</v>
      </c>
    </row>
    <row r="25" spans="1:11" ht="15.75" x14ac:dyDescent="0.25">
      <c r="A25" s="8">
        <v>21</v>
      </c>
      <c r="B25" s="9" t="s">
        <v>59</v>
      </c>
      <c r="C25" s="5" t="s">
        <v>83</v>
      </c>
      <c r="D25" s="2">
        <v>1</v>
      </c>
      <c r="E25" s="2">
        <v>0</v>
      </c>
      <c r="F25" s="2">
        <v>1</v>
      </c>
      <c r="G25" s="2">
        <v>1</v>
      </c>
      <c r="H25" s="2">
        <v>5.5</v>
      </c>
      <c r="I25" s="1">
        <f t="shared" si="0"/>
        <v>8.5</v>
      </c>
      <c r="J25" s="2">
        <v>10.5</v>
      </c>
      <c r="K25" s="1">
        <f t="shared" si="1"/>
        <v>19</v>
      </c>
    </row>
    <row r="26" spans="1:11" ht="15.75" x14ac:dyDescent="0.25">
      <c r="A26" s="8">
        <v>22</v>
      </c>
      <c r="B26" s="9" t="s">
        <v>60</v>
      </c>
      <c r="C26" s="5" t="s">
        <v>84</v>
      </c>
      <c r="D26" s="2">
        <v>0</v>
      </c>
      <c r="E26" s="2">
        <v>0</v>
      </c>
      <c r="F26" s="2">
        <v>0</v>
      </c>
      <c r="G26" s="2">
        <v>0</v>
      </c>
      <c r="H26" s="2">
        <v>7</v>
      </c>
      <c r="I26" s="1">
        <f t="shared" si="0"/>
        <v>7</v>
      </c>
      <c r="J26" s="2">
        <v>12.5</v>
      </c>
      <c r="K26" s="1">
        <f t="shared" si="1"/>
        <v>19.5</v>
      </c>
    </row>
    <row r="27" spans="1:11" ht="15.75" x14ac:dyDescent="0.25">
      <c r="A27" s="8">
        <v>23</v>
      </c>
      <c r="B27" s="9" t="s">
        <v>61</v>
      </c>
      <c r="C27" s="5" t="s">
        <v>85</v>
      </c>
      <c r="D27" s="2">
        <v>0</v>
      </c>
      <c r="E27" s="2">
        <v>2</v>
      </c>
      <c r="F27" s="2">
        <v>1</v>
      </c>
      <c r="G27" s="2">
        <v>2</v>
      </c>
      <c r="H27" s="2">
        <v>4.5</v>
      </c>
      <c r="I27" s="1">
        <f t="shared" si="0"/>
        <v>9.5</v>
      </c>
      <c r="J27" s="2">
        <v>12</v>
      </c>
      <c r="K27" s="1">
        <f t="shared" si="1"/>
        <v>21.5</v>
      </c>
    </row>
    <row r="28" spans="1:11" ht="15.75" x14ac:dyDescent="0.25">
      <c r="A28" s="8">
        <v>24</v>
      </c>
      <c r="B28" s="9" t="s">
        <v>62</v>
      </c>
      <c r="C28" s="5" t="s">
        <v>86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1">
        <f t="shared" si="0"/>
        <v>0</v>
      </c>
      <c r="J28" s="2">
        <v>10</v>
      </c>
      <c r="K28" s="1">
        <f t="shared" si="1"/>
        <v>10</v>
      </c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</sheetData>
  <mergeCells count="8">
    <mergeCell ref="A1:K1"/>
    <mergeCell ref="A2:A4"/>
    <mergeCell ref="C2:C4"/>
    <mergeCell ref="J2:J3"/>
    <mergeCell ref="K2:K3"/>
    <mergeCell ref="D2:H2"/>
    <mergeCell ref="I2:I3"/>
    <mergeCell ref="B2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D5E2-E42C-44E9-A9C8-714C1E6AF4D6}">
  <dimension ref="A1:K326"/>
  <sheetViews>
    <sheetView topLeftCell="A6" workbookViewId="0">
      <selection activeCell="B26" sqref="B26"/>
    </sheetView>
  </sheetViews>
  <sheetFormatPr defaultRowHeight="15" x14ac:dyDescent="0.25"/>
  <cols>
    <col min="2" max="2" width="37.85546875" bestFit="1" customWidth="1"/>
    <col min="3" max="3" width="14.7109375" bestFit="1" customWidth="1"/>
  </cols>
  <sheetData>
    <row r="1" spans="1:11" ht="34.5" customHeight="1" x14ac:dyDescent="0.25">
      <c r="A1" s="10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15.75" x14ac:dyDescent="0.25">
      <c r="A2" s="13" t="s">
        <v>0</v>
      </c>
      <c r="B2" s="13" t="s">
        <v>123</v>
      </c>
      <c r="C2" s="13" t="s">
        <v>1</v>
      </c>
      <c r="D2" s="15" t="s">
        <v>2</v>
      </c>
      <c r="E2" s="16"/>
      <c r="F2" s="16"/>
      <c r="G2" s="16"/>
      <c r="H2" s="17"/>
      <c r="I2" s="19" t="s">
        <v>5</v>
      </c>
      <c r="J2" s="19" t="s">
        <v>3</v>
      </c>
      <c r="K2" s="13" t="s">
        <v>4</v>
      </c>
    </row>
    <row r="3" spans="1:11" ht="15.75" x14ac:dyDescent="0.25">
      <c r="A3" s="18"/>
      <c r="B3" s="18"/>
      <c r="C3" s="18"/>
      <c r="D3" s="2">
        <v>1</v>
      </c>
      <c r="E3" s="2">
        <v>2</v>
      </c>
      <c r="F3" s="2">
        <v>3</v>
      </c>
      <c r="G3" s="2">
        <v>4</v>
      </c>
      <c r="H3" s="2">
        <v>5</v>
      </c>
      <c r="I3" s="19"/>
      <c r="J3" s="19"/>
      <c r="K3" s="14"/>
    </row>
    <row r="4" spans="1:11" ht="15.75" x14ac:dyDescent="0.25">
      <c r="A4" s="14"/>
      <c r="B4" s="22"/>
      <c r="C4" s="14"/>
      <c r="D4" s="1">
        <v>15</v>
      </c>
      <c r="E4" s="1">
        <v>15</v>
      </c>
      <c r="F4" s="1">
        <v>15</v>
      </c>
      <c r="G4" s="1">
        <v>15</v>
      </c>
      <c r="H4" s="1">
        <v>15</v>
      </c>
      <c r="I4" s="1">
        <f>SUM(D4:H4)</f>
        <v>75</v>
      </c>
      <c r="J4" s="1">
        <v>25</v>
      </c>
      <c r="K4" s="1">
        <f>I4+J4</f>
        <v>100</v>
      </c>
    </row>
    <row r="5" spans="1:11" ht="15.75" x14ac:dyDescent="0.25">
      <c r="A5" s="2">
        <v>1</v>
      </c>
      <c r="B5" s="9" t="s">
        <v>87</v>
      </c>
      <c r="C5" s="9" t="s">
        <v>103</v>
      </c>
      <c r="D5" s="2">
        <v>0</v>
      </c>
      <c r="E5" s="2">
        <v>0</v>
      </c>
      <c r="F5" s="2">
        <v>0</v>
      </c>
      <c r="G5" s="2">
        <v>0</v>
      </c>
      <c r="H5" s="2">
        <v>7</v>
      </c>
      <c r="I5" s="1">
        <f t="shared" ref="I5:I22" si="0">SUM(D5:H5)</f>
        <v>7</v>
      </c>
      <c r="J5" s="2">
        <v>0</v>
      </c>
      <c r="K5" s="1">
        <f t="shared" ref="K5:K22" si="1">I5+J5</f>
        <v>7</v>
      </c>
    </row>
    <row r="6" spans="1:11" ht="15.75" x14ac:dyDescent="0.25">
      <c r="A6" s="2">
        <v>2</v>
      </c>
      <c r="B6" s="9" t="s">
        <v>88</v>
      </c>
      <c r="C6" s="9" t="s">
        <v>104</v>
      </c>
      <c r="D6" s="2">
        <v>0</v>
      </c>
      <c r="E6" s="2">
        <v>0</v>
      </c>
      <c r="F6" s="2">
        <v>2</v>
      </c>
      <c r="G6" s="2">
        <v>3.5</v>
      </c>
      <c r="H6" s="2">
        <v>1</v>
      </c>
      <c r="I6" s="1">
        <f t="shared" si="0"/>
        <v>6.5</v>
      </c>
      <c r="J6" s="2">
        <v>6</v>
      </c>
      <c r="K6" s="1">
        <f t="shared" si="1"/>
        <v>12.5</v>
      </c>
    </row>
    <row r="7" spans="1:11" ht="15.75" x14ac:dyDescent="0.25">
      <c r="A7" s="2">
        <v>3</v>
      </c>
      <c r="B7" s="9" t="s">
        <v>89</v>
      </c>
      <c r="C7" s="9" t="s">
        <v>105</v>
      </c>
      <c r="D7" s="2">
        <v>1</v>
      </c>
      <c r="E7" s="2">
        <v>0</v>
      </c>
      <c r="F7" s="2">
        <v>0</v>
      </c>
      <c r="G7" s="2">
        <v>4.4000000000000004</v>
      </c>
      <c r="H7" s="2">
        <v>7</v>
      </c>
      <c r="I7" s="1">
        <f t="shared" si="0"/>
        <v>12.4</v>
      </c>
      <c r="J7" s="2">
        <v>8.5</v>
      </c>
      <c r="K7" s="1">
        <f t="shared" si="1"/>
        <v>20.9</v>
      </c>
    </row>
    <row r="8" spans="1:11" ht="15.75" x14ac:dyDescent="0.25">
      <c r="A8" s="2">
        <v>4</v>
      </c>
      <c r="B8" s="9" t="s">
        <v>90</v>
      </c>
      <c r="C8" s="9" t="s">
        <v>106</v>
      </c>
      <c r="D8" s="2">
        <v>0.5</v>
      </c>
      <c r="E8" s="2">
        <v>0</v>
      </c>
      <c r="F8" s="2">
        <v>0</v>
      </c>
      <c r="G8" s="2">
        <v>0</v>
      </c>
      <c r="H8" s="2">
        <v>1</v>
      </c>
      <c r="I8" s="1">
        <f t="shared" si="0"/>
        <v>1.5</v>
      </c>
      <c r="J8" s="2">
        <v>1.5</v>
      </c>
      <c r="K8" s="1">
        <f t="shared" si="1"/>
        <v>3</v>
      </c>
    </row>
    <row r="9" spans="1:11" ht="15.75" x14ac:dyDescent="0.25">
      <c r="A9" s="8">
        <v>5</v>
      </c>
      <c r="B9" s="9" t="s">
        <v>91</v>
      </c>
      <c r="C9" s="9" t="s">
        <v>107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1">
        <f t="shared" si="0"/>
        <v>1</v>
      </c>
      <c r="J9" s="2">
        <v>9</v>
      </c>
      <c r="K9" s="1">
        <f t="shared" si="1"/>
        <v>10</v>
      </c>
    </row>
    <row r="10" spans="1:11" ht="15.75" x14ac:dyDescent="0.25">
      <c r="A10" s="8">
        <v>6</v>
      </c>
      <c r="B10" s="9" t="s">
        <v>92</v>
      </c>
      <c r="C10" s="9" t="s">
        <v>108</v>
      </c>
      <c r="D10" s="2">
        <v>0.5</v>
      </c>
      <c r="E10" s="2">
        <v>0</v>
      </c>
      <c r="F10" s="2">
        <v>0.5</v>
      </c>
      <c r="G10" s="2">
        <v>4</v>
      </c>
      <c r="H10" s="2">
        <v>1</v>
      </c>
      <c r="I10" s="1">
        <f t="shared" si="0"/>
        <v>6</v>
      </c>
      <c r="J10" s="2">
        <v>0.5</v>
      </c>
      <c r="K10" s="1">
        <f t="shared" si="1"/>
        <v>6.5</v>
      </c>
    </row>
    <row r="11" spans="1:11" ht="15.75" x14ac:dyDescent="0.25">
      <c r="A11" s="8">
        <v>7</v>
      </c>
      <c r="B11" s="9" t="s">
        <v>93</v>
      </c>
      <c r="C11" s="9" t="s">
        <v>109</v>
      </c>
      <c r="D11" s="2">
        <v>0</v>
      </c>
      <c r="E11" s="2">
        <v>0</v>
      </c>
      <c r="F11" s="2">
        <v>1</v>
      </c>
      <c r="G11" s="2">
        <v>5.8</v>
      </c>
      <c r="H11" s="2">
        <v>6</v>
      </c>
      <c r="I11" s="1">
        <f t="shared" si="0"/>
        <v>12.8</v>
      </c>
      <c r="J11" s="2">
        <v>6.5</v>
      </c>
      <c r="K11" s="1">
        <f t="shared" si="1"/>
        <v>19.3</v>
      </c>
    </row>
    <row r="12" spans="1:11" ht="15.75" x14ac:dyDescent="0.25">
      <c r="A12" s="8">
        <v>8</v>
      </c>
      <c r="B12" s="9" t="s">
        <v>94</v>
      </c>
      <c r="C12" s="9" t="s">
        <v>110</v>
      </c>
      <c r="D12" s="2">
        <v>0</v>
      </c>
      <c r="E12" s="2">
        <v>1</v>
      </c>
      <c r="F12" s="2">
        <v>1</v>
      </c>
      <c r="G12" s="2">
        <v>9.3000000000000007</v>
      </c>
      <c r="H12" s="2">
        <v>8</v>
      </c>
      <c r="I12" s="1">
        <f t="shared" si="0"/>
        <v>19.3</v>
      </c>
      <c r="J12" s="2">
        <v>14.5</v>
      </c>
      <c r="K12" s="1">
        <f>I12+J12</f>
        <v>33.799999999999997</v>
      </c>
    </row>
    <row r="13" spans="1:11" ht="15.75" x14ac:dyDescent="0.25">
      <c r="A13" s="8">
        <v>9</v>
      </c>
      <c r="B13" s="9" t="s">
        <v>95</v>
      </c>
      <c r="C13" s="9" t="s">
        <v>111</v>
      </c>
      <c r="D13" s="2">
        <v>4.5</v>
      </c>
      <c r="E13" s="2">
        <v>1</v>
      </c>
      <c r="F13" s="2">
        <v>7</v>
      </c>
      <c r="G13" s="2">
        <v>6.8</v>
      </c>
      <c r="H13" s="2">
        <v>6</v>
      </c>
      <c r="I13" s="1">
        <f t="shared" si="0"/>
        <v>25.3</v>
      </c>
      <c r="J13" s="2">
        <v>15</v>
      </c>
      <c r="K13" s="1">
        <f t="shared" si="1"/>
        <v>40.299999999999997</v>
      </c>
    </row>
    <row r="14" spans="1:11" ht="15.75" x14ac:dyDescent="0.25">
      <c r="A14" s="8">
        <v>10</v>
      </c>
      <c r="B14" s="9" t="s">
        <v>96</v>
      </c>
      <c r="C14" s="9" t="s">
        <v>113</v>
      </c>
      <c r="D14" s="2">
        <v>0</v>
      </c>
      <c r="E14" s="2">
        <v>0</v>
      </c>
      <c r="F14" s="2">
        <v>0</v>
      </c>
      <c r="G14" s="2">
        <v>0</v>
      </c>
      <c r="H14" s="2">
        <v>2</v>
      </c>
      <c r="I14" s="1">
        <f t="shared" si="0"/>
        <v>2</v>
      </c>
      <c r="J14" s="2">
        <v>0</v>
      </c>
      <c r="K14" s="1">
        <f t="shared" si="1"/>
        <v>2</v>
      </c>
    </row>
    <row r="15" spans="1:11" ht="15.75" x14ac:dyDescent="0.25">
      <c r="A15" s="8">
        <v>11</v>
      </c>
      <c r="B15" s="9" t="s">
        <v>97</v>
      </c>
      <c r="C15" s="9" t="s">
        <v>114</v>
      </c>
      <c r="D15" s="2">
        <v>0</v>
      </c>
      <c r="E15" s="2">
        <v>0</v>
      </c>
      <c r="F15" s="2">
        <v>1</v>
      </c>
      <c r="G15" s="2">
        <v>5</v>
      </c>
      <c r="H15" s="2">
        <v>1</v>
      </c>
      <c r="I15" s="1">
        <f t="shared" si="0"/>
        <v>7</v>
      </c>
      <c r="J15" s="2">
        <v>4.5</v>
      </c>
      <c r="K15" s="1">
        <f t="shared" si="1"/>
        <v>11.5</v>
      </c>
    </row>
    <row r="16" spans="1:11" ht="15.75" x14ac:dyDescent="0.25">
      <c r="A16" s="8">
        <v>12</v>
      </c>
      <c r="B16" s="9" t="s">
        <v>98</v>
      </c>
      <c r="C16" s="9" t="s">
        <v>115</v>
      </c>
      <c r="D16" s="2">
        <v>4</v>
      </c>
      <c r="E16" s="2">
        <v>0</v>
      </c>
      <c r="F16" s="2">
        <v>9</v>
      </c>
      <c r="G16" s="2">
        <v>5.8</v>
      </c>
      <c r="H16" s="2">
        <v>6</v>
      </c>
      <c r="I16" s="1">
        <f t="shared" si="0"/>
        <v>24.8</v>
      </c>
      <c r="J16" s="2">
        <v>12</v>
      </c>
      <c r="K16" s="1">
        <f t="shared" si="1"/>
        <v>36.799999999999997</v>
      </c>
    </row>
    <row r="17" spans="1:11" ht="15.75" x14ac:dyDescent="0.25">
      <c r="A17" s="8">
        <v>13</v>
      </c>
      <c r="B17" s="9" t="s">
        <v>99</v>
      </c>
      <c r="C17" s="9" t="s">
        <v>116</v>
      </c>
      <c r="D17" s="2">
        <v>6</v>
      </c>
      <c r="E17" s="2">
        <v>0</v>
      </c>
      <c r="F17" s="2">
        <v>2</v>
      </c>
      <c r="G17" s="2">
        <v>4.3</v>
      </c>
      <c r="H17" s="2">
        <v>3</v>
      </c>
      <c r="I17" s="1">
        <f t="shared" si="0"/>
        <v>15.3</v>
      </c>
      <c r="J17" s="2">
        <v>4</v>
      </c>
      <c r="K17" s="1">
        <f t="shared" si="1"/>
        <v>19.3</v>
      </c>
    </row>
    <row r="18" spans="1:11" ht="15.75" x14ac:dyDescent="0.25">
      <c r="A18" s="8">
        <v>14</v>
      </c>
      <c r="B18" s="9" t="s">
        <v>100</v>
      </c>
      <c r="C18" s="9" t="s">
        <v>118</v>
      </c>
      <c r="D18" s="2">
        <v>1</v>
      </c>
      <c r="E18" s="2">
        <v>0</v>
      </c>
      <c r="F18" s="2">
        <v>1</v>
      </c>
      <c r="G18" s="2">
        <v>1</v>
      </c>
      <c r="H18" s="2">
        <v>0</v>
      </c>
      <c r="I18" s="1">
        <f t="shared" si="0"/>
        <v>3</v>
      </c>
      <c r="J18" s="2">
        <v>1</v>
      </c>
      <c r="K18" s="1">
        <f t="shared" si="1"/>
        <v>4</v>
      </c>
    </row>
    <row r="19" spans="1:11" ht="15.75" x14ac:dyDescent="0.25">
      <c r="A19" s="8">
        <v>15</v>
      </c>
      <c r="B19" s="9" t="s">
        <v>101</v>
      </c>
      <c r="C19" s="9" t="s">
        <v>119</v>
      </c>
      <c r="D19" s="2">
        <v>3</v>
      </c>
      <c r="E19" s="2">
        <v>0</v>
      </c>
      <c r="F19" s="2">
        <v>0</v>
      </c>
      <c r="G19" s="2">
        <v>2.5</v>
      </c>
      <c r="H19" s="2">
        <v>2</v>
      </c>
      <c r="I19" s="1">
        <f t="shared" si="0"/>
        <v>7.5</v>
      </c>
      <c r="J19" s="2">
        <v>1</v>
      </c>
      <c r="K19" s="1">
        <f t="shared" si="1"/>
        <v>8.5</v>
      </c>
    </row>
    <row r="20" spans="1:11" ht="15.75" x14ac:dyDescent="0.25">
      <c r="A20" s="8">
        <v>16</v>
      </c>
      <c r="B20" s="9" t="s">
        <v>102</v>
      </c>
      <c r="C20" s="9" t="s">
        <v>120</v>
      </c>
      <c r="D20" s="2">
        <v>2</v>
      </c>
      <c r="E20" s="2">
        <v>0</v>
      </c>
      <c r="F20" s="2">
        <v>0.5</v>
      </c>
      <c r="G20" s="2">
        <v>1</v>
      </c>
      <c r="H20" s="2">
        <v>0</v>
      </c>
      <c r="I20" s="1">
        <f t="shared" si="0"/>
        <v>3.5</v>
      </c>
      <c r="J20" s="2">
        <v>2.5</v>
      </c>
      <c r="K20" s="1">
        <f t="shared" si="1"/>
        <v>6</v>
      </c>
    </row>
    <row r="21" spans="1:11" ht="15.75" x14ac:dyDescent="0.25">
      <c r="A21" s="2">
        <v>17</v>
      </c>
      <c r="B21" s="21" t="s">
        <v>121</v>
      </c>
      <c r="C21" s="20" t="s">
        <v>117</v>
      </c>
      <c r="D21" s="2">
        <v>9</v>
      </c>
      <c r="E21" s="2">
        <v>0</v>
      </c>
      <c r="F21" s="2">
        <v>0</v>
      </c>
      <c r="G21" s="2">
        <v>0</v>
      </c>
      <c r="H21" s="2">
        <v>0</v>
      </c>
      <c r="I21" s="1">
        <f t="shared" si="0"/>
        <v>9</v>
      </c>
      <c r="J21" s="2">
        <v>0</v>
      </c>
      <c r="K21" s="1">
        <f t="shared" si="1"/>
        <v>9</v>
      </c>
    </row>
    <row r="22" spans="1:11" ht="15.75" x14ac:dyDescent="0.25">
      <c r="A22" s="2">
        <v>18</v>
      </c>
      <c r="B22" s="21" t="s">
        <v>122</v>
      </c>
      <c r="C22" s="20" t="s">
        <v>112</v>
      </c>
      <c r="D22" s="2">
        <v>0</v>
      </c>
      <c r="E22" s="2">
        <v>0</v>
      </c>
      <c r="F22" s="2">
        <v>0.5</v>
      </c>
      <c r="G22" s="2">
        <v>0.8</v>
      </c>
      <c r="H22" s="2">
        <v>0</v>
      </c>
      <c r="I22" s="1">
        <f t="shared" si="0"/>
        <v>1.3</v>
      </c>
      <c r="J22" s="2">
        <v>0</v>
      </c>
      <c r="K22" s="1">
        <f t="shared" si="1"/>
        <v>1.3</v>
      </c>
    </row>
    <row r="23" spans="1:11" x14ac:dyDescent="0.25">
      <c r="C23" s="7"/>
    </row>
    <row r="24" spans="1:11" x14ac:dyDescent="0.25">
      <c r="C24" s="7"/>
    </row>
    <row r="25" spans="1:11" x14ac:dyDescent="0.25">
      <c r="C25" s="7"/>
    </row>
    <row r="26" spans="1:11" x14ac:dyDescent="0.25">
      <c r="C26" s="7"/>
    </row>
    <row r="27" spans="1:11" x14ac:dyDescent="0.25">
      <c r="C27" s="7"/>
    </row>
    <row r="28" spans="1:11" x14ac:dyDescent="0.25">
      <c r="C28" s="7"/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</sheetData>
  <mergeCells count="8">
    <mergeCell ref="A1:K1"/>
    <mergeCell ref="A2:A4"/>
    <mergeCell ref="C2:C4"/>
    <mergeCell ref="J2:J3"/>
    <mergeCell ref="K2:K3"/>
    <mergeCell ref="D2:H2"/>
    <mergeCell ref="I2:I3"/>
    <mergeCell ref="B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2026-01-30T17:43:06Z</dcterms:modified>
</cp:coreProperties>
</file>