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Вега\Desktop\важно по рэ\предварительные протоколы\"/>
    </mc:Choice>
  </mc:AlternateContent>
  <xr:revisionPtr revIDLastSave="0" documentId="13_ncr:1_{C0EDEBAF-5A62-4765-9416-DEA0C11A82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-11 класс" sheetId="2" r:id="rId1"/>
  </sheets>
  <definedNames>
    <definedName name="_xlnm._FilterDatabase" localSheetId="0" hidden="1">'9-11 класс'!$A$9:$AJ$9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9" i="2" l="1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C82" i="2" l="1"/>
  <c r="AD82" i="2" s="1"/>
  <c r="AJ82" i="2" s="1"/>
  <c r="AC83" i="2"/>
  <c r="AD83" i="2" s="1"/>
  <c r="AJ83" i="2" s="1"/>
  <c r="AC84" i="2"/>
  <c r="AD84" i="2" s="1"/>
  <c r="AJ84" i="2" s="1"/>
  <c r="AC85" i="2"/>
  <c r="AD85" i="2" s="1"/>
  <c r="AJ85" i="2" s="1"/>
  <c r="AC86" i="2"/>
  <c r="AD86" i="2" s="1"/>
  <c r="AJ86" i="2" s="1"/>
  <c r="AC87" i="2"/>
  <c r="AD87" i="2" s="1"/>
  <c r="AJ87" i="2" s="1"/>
  <c r="AC88" i="2"/>
  <c r="AD88" i="2" s="1"/>
  <c r="AJ88" i="2" s="1"/>
  <c r="AC89" i="2"/>
  <c r="AD89" i="2" s="1"/>
  <c r="AJ89" i="2" s="1"/>
  <c r="AC90" i="2"/>
  <c r="AD90" i="2" s="1"/>
  <c r="AJ90" i="2" s="1"/>
  <c r="AC91" i="2"/>
  <c r="AD91" i="2" s="1"/>
  <c r="AJ91" i="2" s="1"/>
  <c r="AC92" i="2"/>
  <c r="AD92" i="2" s="1"/>
  <c r="AJ92" i="2" s="1"/>
  <c r="AC93" i="2"/>
  <c r="AD93" i="2" s="1"/>
  <c r="AJ93" i="2" s="1"/>
  <c r="AC94" i="2"/>
  <c r="AD94" i="2" s="1"/>
  <c r="AJ94" i="2" s="1"/>
  <c r="AC95" i="2"/>
  <c r="AD95" i="2" s="1"/>
  <c r="AJ95" i="2" s="1"/>
  <c r="AC96" i="2"/>
  <c r="AD96" i="2" s="1"/>
  <c r="AJ96" i="2" s="1"/>
  <c r="AC97" i="2"/>
  <c r="AD97" i="2" s="1"/>
  <c r="AJ97" i="2" s="1"/>
  <c r="AC98" i="2"/>
  <c r="AD98" i="2" s="1"/>
  <c r="AJ98" i="2" s="1"/>
  <c r="AC99" i="2"/>
  <c r="AD99" i="2" s="1"/>
  <c r="AJ99" i="2" s="1"/>
  <c r="AC100" i="2"/>
  <c r="AD100" i="2" s="1"/>
  <c r="AJ100" i="2" s="1"/>
  <c r="AC58" i="2" l="1"/>
  <c r="AD58" i="2" s="1"/>
  <c r="AC59" i="2"/>
  <c r="AD59" i="2" s="1"/>
  <c r="AJ59" i="2" s="1"/>
  <c r="AC60" i="2"/>
  <c r="AD60" i="2" s="1"/>
  <c r="AJ60" i="2" s="1"/>
  <c r="AC61" i="2"/>
  <c r="AD61" i="2" s="1"/>
  <c r="AJ61" i="2" s="1"/>
  <c r="AC62" i="2"/>
  <c r="AD62" i="2" s="1"/>
  <c r="AJ62" i="2" s="1"/>
  <c r="AC63" i="2"/>
  <c r="AD63" i="2" s="1"/>
  <c r="AJ63" i="2" s="1"/>
  <c r="AC64" i="2"/>
  <c r="AD64" i="2" s="1"/>
  <c r="AJ64" i="2" s="1"/>
  <c r="AC65" i="2"/>
  <c r="AD65" i="2" s="1"/>
  <c r="AJ65" i="2" s="1"/>
  <c r="AC66" i="2"/>
  <c r="AD66" i="2" s="1"/>
  <c r="AJ66" i="2" s="1"/>
  <c r="AC67" i="2"/>
  <c r="AD67" i="2" s="1"/>
  <c r="AJ67" i="2" s="1"/>
  <c r="AC68" i="2"/>
  <c r="AD68" i="2" s="1"/>
  <c r="AJ68" i="2" s="1"/>
  <c r="AC69" i="2"/>
  <c r="AD69" i="2" s="1"/>
  <c r="AJ69" i="2" s="1"/>
  <c r="AC70" i="2"/>
  <c r="AD70" i="2" s="1"/>
  <c r="AJ70" i="2" s="1"/>
  <c r="AC71" i="2"/>
  <c r="AD71" i="2" s="1"/>
  <c r="AJ71" i="2" s="1"/>
  <c r="AC72" i="2"/>
  <c r="AD72" i="2" s="1"/>
  <c r="AJ72" i="2" s="1"/>
  <c r="AC73" i="2"/>
  <c r="AD73" i="2" s="1"/>
  <c r="AJ73" i="2" s="1"/>
  <c r="AC74" i="2"/>
  <c r="AD74" i="2" s="1"/>
  <c r="AJ74" i="2" s="1"/>
  <c r="AC75" i="2"/>
  <c r="AD75" i="2" s="1"/>
  <c r="AJ75" i="2" s="1"/>
  <c r="AC76" i="2"/>
  <c r="AD76" i="2" s="1"/>
  <c r="AJ76" i="2" s="1"/>
  <c r="AC77" i="2"/>
  <c r="AD77" i="2" s="1"/>
  <c r="AJ77" i="2" s="1"/>
  <c r="AC78" i="2"/>
  <c r="AD78" i="2" s="1"/>
  <c r="AJ78" i="2" s="1"/>
  <c r="AC79" i="2"/>
  <c r="AD79" i="2" s="1"/>
  <c r="AJ79" i="2" s="1"/>
  <c r="AC80" i="2"/>
  <c r="AD80" i="2" s="1"/>
  <c r="AJ80" i="2" s="1"/>
  <c r="AC81" i="2"/>
  <c r="AD81" i="2" s="1"/>
  <c r="AJ81" i="2" s="1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J58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0" i="2"/>
  <c r="AD30" i="2" s="1"/>
  <c r="AC31" i="2"/>
  <c r="AD31" i="2" s="1"/>
  <c r="AC32" i="2"/>
  <c r="AD32" i="2" s="1"/>
  <c r="AC33" i="2"/>
  <c r="AD33" i="2" s="1"/>
  <c r="AC34" i="2"/>
  <c r="AD34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5" i="2"/>
  <c r="AD45" i="2" s="1"/>
  <c r="AC46" i="2"/>
  <c r="AD46" i="2" s="1"/>
  <c r="AC47" i="2"/>
  <c r="AD47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J57" i="2" l="1"/>
  <c r="AJ56" i="2"/>
  <c r="AJ54" i="2"/>
  <c r="AJ53" i="2"/>
  <c r="AJ52" i="2"/>
  <c r="AJ51" i="2"/>
  <c r="AJ50" i="2"/>
  <c r="AJ49" i="2"/>
  <c r="AJ46" i="2"/>
  <c r="AJ45" i="2"/>
  <c r="AJ44" i="2"/>
  <c r="AJ43" i="2"/>
  <c r="AJ42" i="2"/>
  <c r="AJ41" i="2"/>
  <c r="AJ38" i="2"/>
  <c r="AJ37" i="2"/>
  <c r="AJ36" i="2"/>
  <c r="AJ35" i="2"/>
  <c r="AJ34" i="2"/>
  <c r="AJ33" i="2"/>
  <c r="AJ30" i="2"/>
  <c r="AJ29" i="2"/>
  <c r="AJ28" i="2"/>
  <c r="AJ26" i="2"/>
  <c r="AJ25" i="2"/>
  <c r="AJ27" i="2"/>
  <c r="AJ48" i="2"/>
  <c r="AJ32" i="2"/>
  <c r="AJ40" i="2"/>
  <c r="AJ24" i="2"/>
  <c r="AJ55" i="2"/>
  <c r="AJ47" i="2"/>
  <c r="AJ39" i="2"/>
  <c r="AJ31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D13" i="2" l="1"/>
  <c r="AD17" i="2"/>
  <c r="AD19" i="2"/>
  <c r="AD21" i="2"/>
  <c r="AD23" i="2"/>
  <c r="AD20" i="2"/>
  <c r="AD22" i="2"/>
  <c r="AD10" i="2"/>
  <c r="AD11" i="2"/>
  <c r="AD12" i="2"/>
  <c r="AD14" i="2"/>
  <c r="AD15" i="2"/>
  <c r="AD16" i="2"/>
  <c r="AD18" i="2"/>
  <c r="AI23" i="2"/>
  <c r="AI22" i="2"/>
  <c r="AI21" i="2"/>
  <c r="AI20" i="2"/>
  <c r="AI19" i="2"/>
  <c r="AI18" i="2"/>
  <c r="AI17" i="2"/>
  <c r="AI16" i="2"/>
  <c r="AI15" i="2"/>
  <c r="AI14" i="2"/>
  <c r="AI12" i="2"/>
  <c r="AI11" i="2"/>
  <c r="AI10" i="2"/>
  <c r="AI9" i="2"/>
  <c r="AC9" i="2"/>
  <c r="AD9" i="2" s="1"/>
  <c r="AJ20" i="2" l="1"/>
  <c r="AJ16" i="2"/>
  <c r="AJ15" i="2"/>
  <c r="AJ11" i="2"/>
  <c r="AJ9" i="2"/>
  <c r="AJ18" i="2"/>
  <c r="AJ10" i="2"/>
  <c r="AJ14" i="2"/>
  <c r="AJ23" i="2"/>
  <c r="AJ22" i="2"/>
  <c r="AJ17" i="2"/>
  <c r="AJ12" i="2"/>
  <c r="AJ19" i="2"/>
  <c r="AJ21" i="2"/>
  <c r="AI13" i="2"/>
  <c r="AJ13" i="2" s="1"/>
</calcChain>
</file>

<file path=xl/sharedStrings.xml><?xml version="1.0" encoding="utf-8"?>
<sst xmlns="http://schemas.openxmlformats.org/spreadsheetml/2006/main" count="301" uniqueCount="295">
  <si>
    <r>
      <rPr>
        <b/>
        <sz val="14"/>
        <color theme="1"/>
        <rFont val="Times New Roman"/>
        <family val="1"/>
        <charset val="204"/>
      </rPr>
      <t xml:space="preserve">Примечание. Результаты в практических испытаниях заносятся в данный протокол в соответствии с информацией из "первичного" протокола практического испытания. Если в практическом испытании результат участника определяется временем выполнения, то его при заполнении таблицы необходимо перевести в секунды."Зачетный" балл в практическом испытании заносят в данный протокол после определения его по формуле. </t>
    </r>
    <r>
      <rPr>
        <b/>
        <sz val="14"/>
        <color rgb="FFFF0000"/>
        <rFont val="Times New Roman"/>
        <family val="1"/>
        <charset val="204"/>
      </rPr>
      <t>Выделенные столбцы считаются автоматически, остальные ячейки заполнняются самостоятельно!</t>
    </r>
  </si>
  <si>
    <t>теоретико-методический тур (I тур)</t>
  </si>
  <si>
    <t>практический тур (II тур)</t>
  </si>
  <si>
    <t>ИТОГОВЫЙ РЕЗУЛЬТАТ (сумма "ЗАЧЁТНЫХ" баллов)</t>
  </si>
  <si>
    <t>№ п/п</t>
  </si>
  <si>
    <t>код участника</t>
  </si>
  <si>
    <t>задания в закрытой форме</t>
  </si>
  <si>
    <t>задания в открытой форме</t>
  </si>
  <si>
    <t>задания с иллюстрациями в открытой форме</t>
  </si>
  <si>
    <t>задания-задачи</t>
  </si>
  <si>
    <t>итого "ПЕРВИЧНЫЙ" балл</t>
  </si>
  <si>
    <t>итого "ЗАЧЁТНЫЙ" балл, I тур</t>
  </si>
  <si>
    <t>Практическое испытание 1 (указать)</t>
  </si>
  <si>
    <t>Практическое испытание 2 (указать)</t>
  </si>
  <si>
    <t>итого "ЗАЧЁТНЫЙ" балл, II тур</t>
  </si>
  <si>
    <t>результат</t>
  </si>
  <si>
    <t>"ЗАЧЁТНЫЙ" балл</t>
  </si>
  <si>
    <t>№ вопроса</t>
  </si>
  <si>
    <t>максимально возможный балл</t>
  </si>
  <si>
    <t>в соответствии с протоколом</t>
  </si>
  <si>
    <t>задания с выбором верных позиций</t>
  </si>
  <si>
    <t>задания на установление соответствия</t>
  </si>
  <si>
    <t xml:space="preserve">Результат оценивания выполненных олимпиадных заданий регионального этапа ВсОШ по физической культуре в 2025/26 учебном году (9-11 классы, юноши и девушки)   </t>
  </si>
  <si>
    <t>56574</t>
  </si>
  <si>
    <t>14088</t>
  </si>
  <si>
    <t>34686</t>
  </si>
  <si>
    <t>99307</t>
  </si>
  <si>
    <t>66850</t>
  </si>
  <si>
    <t>19108</t>
  </si>
  <si>
    <t>11816</t>
  </si>
  <si>
    <t>11-01</t>
  </si>
  <si>
    <t>15970 (9-02)</t>
  </si>
  <si>
    <t>10-01</t>
  </si>
  <si>
    <t>82634</t>
  </si>
  <si>
    <t>73985</t>
  </si>
  <si>
    <t>69074</t>
  </si>
  <si>
    <t>26316</t>
  </si>
  <si>
    <t>65517</t>
  </si>
  <si>
    <t>98499</t>
  </si>
  <si>
    <t>50328</t>
  </si>
  <si>
    <t>75414</t>
  </si>
  <si>
    <t>44150</t>
  </si>
  <si>
    <t>94144</t>
  </si>
  <si>
    <t>98179</t>
  </si>
  <si>
    <t>46850</t>
  </si>
  <si>
    <t>71166</t>
  </si>
  <si>
    <t>84433</t>
  </si>
  <si>
    <t>71554</t>
  </si>
  <si>
    <t>85138</t>
  </si>
  <si>
    <t>75481</t>
  </si>
  <si>
    <t>70721</t>
  </si>
  <si>
    <t>26426</t>
  </si>
  <si>
    <t>31439</t>
  </si>
  <si>
    <t>52749</t>
  </si>
  <si>
    <t>54264</t>
  </si>
  <si>
    <t>66990</t>
  </si>
  <si>
    <t>54163</t>
  </si>
  <si>
    <t>38743</t>
  </si>
  <si>
    <t>12578</t>
  </si>
  <si>
    <t>50154</t>
  </si>
  <si>
    <t>45120</t>
  </si>
  <si>
    <t>68367</t>
  </si>
  <si>
    <t>97185</t>
  </si>
  <si>
    <t>66495</t>
  </si>
  <si>
    <t>22381</t>
  </si>
  <si>
    <t>13438</t>
  </si>
  <si>
    <t>75637</t>
  </si>
  <si>
    <t>57313</t>
  </si>
  <si>
    <t>75795</t>
  </si>
  <si>
    <t>92139</t>
  </si>
  <si>
    <t>27691</t>
  </si>
  <si>
    <t>33107</t>
  </si>
  <si>
    <t>60229</t>
  </si>
  <si>
    <t>99438</t>
  </si>
  <si>
    <t>63170</t>
  </si>
  <si>
    <t>62602</t>
  </si>
  <si>
    <t>15359</t>
  </si>
  <si>
    <t>60168</t>
  </si>
  <si>
    <t>97630</t>
  </si>
  <si>
    <t>39805</t>
  </si>
  <si>
    <t>34621</t>
  </si>
  <si>
    <t>39511</t>
  </si>
  <si>
    <t>66731</t>
  </si>
  <si>
    <t>91880</t>
  </si>
  <si>
    <t>76579</t>
  </si>
  <si>
    <t>56864</t>
  </si>
  <si>
    <t>44828</t>
  </si>
  <si>
    <t>38540</t>
  </si>
  <si>
    <t>36311</t>
  </si>
  <si>
    <t>57908</t>
  </si>
  <si>
    <t>45517</t>
  </si>
  <si>
    <t>36010</t>
  </si>
  <si>
    <t>30248</t>
  </si>
  <si>
    <t>51715</t>
  </si>
  <si>
    <t>81245</t>
  </si>
  <si>
    <t>71361</t>
  </si>
  <si>
    <t>97109</t>
  </si>
  <si>
    <t>58907</t>
  </si>
  <si>
    <t>84720</t>
  </si>
  <si>
    <t>35157</t>
  </si>
  <si>
    <t>65413</t>
  </si>
  <si>
    <t>80547</t>
  </si>
  <si>
    <t>45762</t>
  </si>
  <si>
    <t>45149</t>
  </si>
  <si>
    <t>38002</t>
  </si>
  <si>
    <t>65879</t>
  </si>
  <si>
    <t>50946</t>
  </si>
  <si>
    <t>52127</t>
  </si>
  <si>
    <t>53498</t>
  </si>
  <si>
    <t>66688</t>
  </si>
  <si>
    <t>64981</t>
  </si>
  <si>
    <t>13672</t>
  </si>
  <si>
    <t>16393</t>
  </si>
  <si>
    <t>88462</t>
  </si>
  <si>
    <t>ФИО участника</t>
  </si>
  <si>
    <t>БЕЛЯНИЧЕВ М.М.</t>
  </si>
  <si>
    <t>ТИХОНОВА А.А.</t>
  </si>
  <si>
    <t>РОМАНЫЧЕВА Н.В.</t>
  </si>
  <si>
    <t>ХОДНЕВА А.А.</t>
  </si>
  <si>
    <t>АГАРКОВ Е.Д.</t>
  </si>
  <si>
    <t>НОВИКОВА В.В.</t>
  </si>
  <si>
    <t>ИГНАТОВА Д.А.</t>
  </si>
  <si>
    <t>ЦЫРАНОВ В.О.</t>
  </si>
  <si>
    <t>ТЕЛЕНКОВ А.С.</t>
  </si>
  <si>
    <t>ПУШКИНА А.А.</t>
  </si>
  <si>
    <t>СОЛОВЬЕВА М.А.</t>
  </si>
  <si>
    <t>КОРОТКОВ А.Н.</t>
  </si>
  <si>
    <t>ЗАДОРОЖНЫЙ М.А.</t>
  </si>
  <si>
    <t>КУДАЕВ К.М.</t>
  </si>
  <si>
    <t>ТАРБЕЕВ О.В.</t>
  </si>
  <si>
    <t>КАЗАНЦЕВ Е.Д.</t>
  </si>
  <si>
    <t>ПАНФИЛОВ Д.В.</t>
  </si>
  <si>
    <t>АНДРИАНОВА Е.А.</t>
  </si>
  <si>
    <t>СОФОНОВА В.С.</t>
  </si>
  <si>
    <t>ЗАЙЦЕВА И.В.</t>
  </si>
  <si>
    <t>НИКИШИНА О.В.</t>
  </si>
  <si>
    <t>БАЗАРОВ А.И.</t>
  </si>
  <si>
    <t>БОБЧЕНКО М.А.</t>
  </si>
  <si>
    <t>МОХОВА Д.М.</t>
  </si>
  <si>
    <t>ЧЕРВЯКОВА В.Д.</t>
  </si>
  <si>
    <t>ПОЛЕВ З.М.</t>
  </si>
  <si>
    <t>ГЕРАСЬКИН Е.Р.</t>
  </si>
  <si>
    <t>ЛИПЕЦКИЙ Н.С.</t>
  </si>
  <si>
    <t>КИРЮШИН К.А.</t>
  </si>
  <si>
    <t>ОСИНИНА А.А.</t>
  </si>
  <si>
    <t>МАКАРОВ М.А.</t>
  </si>
  <si>
    <t>ФОМИН Т.И.</t>
  </si>
  <si>
    <t>ФОМИН О.И.</t>
  </si>
  <si>
    <t>СТРЕЛЬНИКОВ Д.Н.</t>
  </si>
  <si>
    <t>КОРЗИНА У.П.</t>
  </si>
  <si>
    <t>КЛЕВИН К.Р.</t>
  </si>
  <si>
    <t>ВЫДЯЕВА К.Е.</t>
  </si>
  <si>
    <t>НАУМОВ Н.В.</t>
  </si>
  <si>
    <t>АХМАДБЕКОВА С.Х.</t>
  </si>
  <si>
    <t>ЩЕПЕЛН С.Н.</t>
  </si>
  <si>
    <t>ЕРМАКОВ М.С.</t>
  </si>
  <si>
    <t>ШИРОКОВА С.А.</t>
  </si>
  <si>
    <t>ТЯГЛОВА П.И.</t>
  </si>
  <si>
    <t>ЛЫСКОВ В.В.</t>
  </si>
  <si>
    <t>КИРИЛЛОВА К.М.</t>
  </si>
  <si>
    <t>БАСКАКОВ А.Д.</t>
  </si>
  <si>
    <t>ШУРУПОВА Ю.С.</t>
  </si>
  <si>
    <t>ДОМОЖИРОВ Е.Д.</t>
  </si>
  <si>
    <t>ЛЕБЕДЕВА Я.А.</t>
  </si>
  <si>
    <t>ЖАБЧЕНКО П.С.</t>
  </si>
  <si>
    <t>ПАНТЕЛЕЕВ Л.Н.</t>
  </si>
  <si>
    <t>ЧИЧЕВАТОВ Д.А.</t>
  </si>
  <si>
    <t>ВОЛКОВ И.А.</t>
  </si>
  <si>
    <t>БАРСКОВ Н.В.</t>
  </si>
  <si>
    <t>КОВШАРЕВ Е.А.</t>
  </si>
  <si>
    <t>КУКОВА А.А.</t>
  </si>
  <si>
    <t>БОЛЬШАКОВА Я.А.</t>
  </si>
  <si>
    <t>ГОЛИКОВА Д.А.</t>
  </si>
  <si>
    <t>НОВИКОВА Э.А.</t>
  </si>
  <si>
    <t>КЛЮЧКИНА С.К.</t>
  </si>
  <si>
    <t>ПУНИН С.Р.</t>
  </si>
  <si>
    <t>БУДАЧЕВА А.Ю.</t>
  </si>
  <si>
    <t>ГУСЕВ Р.И.</t>
  </si>
  <si>
    <t>СВИРИДОВА С.М.</t>
  </si>
  <si>
    <t>КОЛЫВАНОВА П.В.</t>
  </si>
  <si>
    <t>ЧИРИКИНА Е.М.</t>
  </si>
  <si>
    <t>СЕРЫХ Е.С.</t>
  </si>
  <si>
    <t>ФЕДОРОВ И.С.</t>
  </si>
  <si>
    <t>ПОГОДИН И.М.</t>
  </si>
  <si>
    <t>НАРДИНА Е.С.</t>
  </si>
  <si>
    <t>ГЛУМОВ С.Е.</t>
  </si>
  <si>
    <t>ФОМИН И.И.</t>
  </si>
  <si>
    <t>ЩЕЦОВ А.О.</t>
  </si>
  <si>
    <t>СИДОРОВА А.А.</t>
  </si>
  <si>
    <t>РЯБОВА Е.Н.</t>
  </si>
  <si>
    <t>ГАПОНЦЕВА А.Л.</t>
  </si>
  <si>
    <t>ЗИМИНА Д.Д.</t>
  </si>
  <si>
    <t>АГАНИНА А.А.</t>
  </si>
  <si>
    <t>ТЮГИНА А.М.</t>
  </si>
  <si>
    <t>ЕЖОВА К.А.</t>
  </si>
  <si>
    <t>БАЖЕНОВ Б.Н.</t>
  </si>
  <si>
    <t>ЕЛИСЕЕВ А.С.</t>
  </si>
  <si>
    <t>СИДНЕВ С.С.</t>
  </si>
  <si>
    <t>ЯТОВА А.С.</t>
  </si>
  <si>
    <t>КЛЕШНИН И.А.</t>
  </si>
  <si>
    <t>КОРАБЛЕВА В.А.</t>
  </si>
  <si>
    <t>АНДРОНОВА А.В.</t>
  </si>
  <si>
    <t>ЕГОРОВА Е.К.</t>
  </si>
  <si>
    <t>ЗВЕРЕВА Е.Р.</t>
  </si>
  <si>
    <t>5,53,6</t>
  </si>
  <si>
    <t>5,53,2</t>
  </si>
  <si>
    <t>5,41,1</t>
  </si>
  <si>
    <t>6,00,9</t>
  </si>
  <si>
    <t>6,02,9</t>
  </si>
  <si>
    <t>6,35,5</t>
  </si>
  <si>
    <t>6,01,7</t>
  </si>
  <si>
    <t>5,27,75</t>
  </si>
  <si>
    <t>5,48,8</t>
  </si>
  <si>
    <t>5,25,8</t>
  </si>
  <si>
    <t>5,35,9</t>
  </si>
  <si>
    <t>6,57,9</t>
  </si>
  <si>
    <t>6,01,2</t>
  </si>
  <si>
    <t>5,49,9</t>
  </si>
  <si>
    <t>5,38,9</t>
  </si>
  <si>
    <t>6,13,5</t>
  </si>
  <si>
    <t>5,55,4</t>
  </si>
  <si>
    <t>6,08,7</t>
  </si>
  <si>
    <t>6,28,8</t>
  </si>
  <si>
    <t>6,14,3</t>
  </si>
  <si>
    <t>6,03,0</t>
  </si>
  <si>
    <t>6,16,9</t>
  </si>
  <si>
    <t>5,53,8</t>
  </si>
  <si>
    <t>6,12,6</t>
  </si>
  <si>
    <t>6,04,1</t>
  </si>
  <si>
    <t>6,35,2</t>
  </si>
  <si>
    <t>6,23,9</t>
  </si>
  <si>
    <t>6,15,3</t>
  </si>
  <si>
    <t>6,02,97</t>
  </si>
  <si>
    <t>7,02,4</t>
  </si>
  <si>
    <t>5,26,6</t>
  </si>
  <si>
    <t>6,12,8</t>
  </si>
  <si>
    <t>5,52,9</t>
  </si>
  <si>
    <t>7,01,8</t>
  </si>
  <si>
    <t>6,37,8</t>
  </si>
  <si>
    <t>5,50,9</t>
  </si>
  <si>
    <t>6,04,64</t>
  </si>
  <si>
    <t>5,30,75</t>
  </si>
  <si>
    <t>6,03,6</t>
  </si>
  <si>
    <t>МИРОНОВ С.А.</t>
  </si>
  <si>
    <t>5,36,1</t>
  </si>
  <si>
    <t>4,26,6</t>
  </si>
  <si>
    <t>4,00,5</t>
  </si>
  <si>
    <t>4,04,1</t>
  </si>
  <si>
    <t>3,47,4</t>
  </si>
  <si>
    <t>3,57,5</t>
  </si>
  <si>
    <t>4,30,2</t>
  </si>
  <si>
    <t>4,13,2</t>
  </si>
  <si>
    <t>4,38,5</t>
  </si>
  <si>
    <t>4,20,4</t>
  </si>
  <si>
    <t>4,17,5</t>
  </si>
  <si>
    <t>4,12,7</t>
  </si>
  <si>
    <t>3,33,4</t>
  </si>
  <si>
    <t>4,18,6</t>
  </si>
  <si>
    <t>4,01,7</t>
  </si>
  <si>
    <t>4,32,6</t>
  </si>
  <si>
    <t>3,40,8</t>
  </si>
  <si>
    <t>5,05,1</t>
  </si>
  <si>
    <t>3,48,6</t>
  </si>
  <si>
    <t>4,37,6</t>
  </si>
  <si>
    <t>4,21,7</t>
  </si>
  <si>
    <t>4,08,2</t>
  </si>
  <si>
    <t>3,58,1</t>
  </si>
  <si>
    <t>4,16,1</t>
  </si>
  <si>
    <t>3,46,7</t>
  </si>
  <si>
    <t>5,54,1</t>
  </si>
  <si>
    <t>4,16,6</t>
  </si>
  <si>
    <t>4,41,1</t>
  </si>
  <si>
    <t>4,14,8</t>
  </si>
  <si>
    <t>3,43,7</t>
  </si>
  <si>
    <t>4,20,5</t>
  </si>
  <si>
    <t>4,02,2</t>
  </si>
  <si>
    <t>4,01,5</t>
  </si>
  <si>
    <t>5,05,0</t>
  </si>
  <si>
    <t>4,27,5</t>
  </si>
  <si>
    <t>3,35,8</t>
  </si>
  <si>
    <t>4,20,7</t>
  </si>
  <si>
    <t>3,59,7</t>
  </si>
  <si>
    <t>4,31,9</t>
  </si>
  <si>
    <t>4,45,1</t>
  </si>
  <si>
    <t>4,18,2</t>
  </si>
  <si>
    <t>4,38,1</t>
  </si>
  <si>
    <t>ЧИБИРИКОВА Е.С</t>
  </si>
  <si>
    <t>3,37,8</t>
  </si>
  <si>
    <t>5,19,0</t>
  </si>
  <si>
    <t>4,00,8</t>
  </si>
  <si>
    <t>4,21,0</t>
  </si>
  <si>
    <t>4,06,1</t>
  </si>
  <si>
    <t>4,03,4</t>
  </si>
  <si>
    <t>5,30,0</t>
  </si>
  <si>
    <t>Субъект РФ Нижегородская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</si>
</sst>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3" borderId="0" xfId="0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/>
    </xf>
    <xf numFmtId="49" fontId="0" fillId="0" borderId="0" xfId="0" applyNumberFormat="1"/>
    <xf numFmtId="49" fontId="0" fillId="0" borderId="6" xfId="0" applyNumberFormat="1" applyBorder="1"/>
    <xf numFmtId="0" fontId="0" fillId="3" borderId="6" xfId="0" applyFill="1" applyBorder="1"/>
    <xf numFmtId="0" fontId="5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12"/>
  <sheetViews>
    <sheetView tabSelected="1" topLeftCell="C1" zoomScale="80" zoomScaleNormal="80" workbookViewId="0">
      <pane ySplit="9" topLeftCell="A10" activePane="bottomLeft" state="frozen"/>
      <selection pane="bottomLeft" activeCell="AF124" sqref="AF124"/>
    </sheetView>
  </sheetViews>
  <sheetFormatPr defaultColWidth="9" defaultRowHeight="14.4"/>
  <cols>
    <col min="1" max="1" width="6.109375" style="4" customWidth="1"/>
    <col min="2" max="2" width="29.5546875" style="4" customWidth="1"/>
    <col min="3" max="3" width="14.44140625" customWidth="1"/>
    <col min="4" max="4" width="5" customWidth="1"/>
    <col min="5" max="5" width="4.5546875" customWidth="1"/>
    <col min="6" max="6" width="4.33203125" customWidth="1"/>
    <col min="7" max="7" width="4" customWidth="1"/>
    <col min="8" max="8" width="3.88671875" customWidth="1"/>
    <col min="9" max="9" width="3.44140625" customWidth="1"/>
    <col min="10" max="10" width="3.5546875" customWidth="1"/>
    <col min="11" max="11" width="3.6640625" customWidth="1"/>
    <col min="12" max="12" width="3.44140625" customWidth="1"/>
    <col min="13" max="13" width="4.109375" customWidth="1"/>
    <col min="14" max="14" width="4.33203125" customWidth="1"/>
    <col min="15" max="15" width="4.109375" customWidth="1"/>
    <col min="16" max="16" width="4.33203125" customWidth="1"/>
    <col min="17" max="17" width="4" customWidth="1"/>
    <col min="18" max="18" width="5.44140625" customWidth="1"/>
    <col min="19" max="19" width="4.6640625" customWidth="1"/>
    <col min="20" max="20" width="5.44140625" customWidth="1"/>
    <col min="21" max="22" width="5.109375" customWidth="1"/>
    <col min="23" max="23" width="5.44140625" customWidth="1"/>
    <col min="24" max="24" width="5.5546875" customWidth="1"/>
    <col min="25" max="25" width="5.44140625" customWidth="1"/>
    <col min="26" max="26" width="5.33203125" customWidth="1"/>
    <col min="27" max="27" width="5" customWidth="1"/>
    <col min="28" max="28" width="6.5546875" customWidth="1"/>
    <col min="29" max="29" width="15.88671875" style="9" customWidth="1"/>
    <col min="30" max="30" width="14.88671875" style="9" customWidth="1"/>
    <col min="31" max="31" width="15" customWidth="1"/>
    <col min="32" max="32" width="14.33203125" customWidth="1"/>
    <col min="33" max="33" width="14.44140625" customWidth="1"/>
    <col min="34" max="34" width="14" customWidth="1"/>
    <col min="35" max="35" width="16.6640625" style="9" customWidth="1"/>
    <col min="36" max="36" width="15.33203125" style="9" customWidth="1"/>
  </cols>
  <sheetData>
    <row r="1" spans="1:37" s="1" customFormat="1" ht="72" customHeight="1"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5"/>
      <c r="AD1" s="25"/>
      <c r="AE1" s="24"/>
      <c r="AF1" s="24"/>
      <c r="AG1" s="24"/>
      <c r="AH1" s="24"/>
      <c r="AI1" s="25"/>
      <c r="AJ1" s="25"/>
    </row>
    <row r="2" spans="1:37" s="1" customFormat="1" ht="27" customHeight="1">
      <c r="A2" s="26" t="s">
        <v>22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9"/>
    </row>
    <row r="3" spans="1:37" s="1" customFormat="1" ht="27" customHeight="1">
      <c r="A3" s="10"/>
      <c r="B3" s="16"/>
      <c r="C3" s="29" t="s">
        <v>294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11"/>
      <c r="AI3" s="11"/>
      <c r="AJ3" s="9"/>
    </row>
    <row r="4" spans="1:37" s="1" customFormat="1" ht="15.75" customHeight="1">
      <c r="A4" s="5"/>
      <c r="B4" s="5"/>
      <c r="C4" s="6"/>
      <c r="D4" s="32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 t="s">
        <v>2</v>
      </c>
      <c r="AF4" s="32"/>
      <c r="AG4" s="32"/>
      <c r="AH4" s="32"/>
      <c r="AI4" s="32"/>
      <c r="AJ4" s="31" t="s">
        <v>3</v>
      </c>
    </row>
    <row r="5" spans="1:37" s="1" customFormat="1" ht="15.75" customHeight="1">
      <c r="A5" s="5"/>
      <c r="B5" s="5"/>
      <c r="C5" s="6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1"/>
    </row>
    <row r="6" spans="1:37" s="2" customFormat="1" ht="28.5" customHeight="1">
      <c r="A6" s="20" t="s">
        <v>4</v>
      </c>
      <c r="B6" s="22" t="s">
        <v>114</v>
      </c>
      <c r="C6" s="21" t="s">
        <v>5</v>
      </c>
      <c r="D6" s="33" t="s">
        <v>6</v>
      </c>
      <c r="E6" s="33"/>
      <c r="F6" s="33"/>
      <c r="G6" s="33"/>
      <c r="H6" s="33"/>
      <c r="I6" s="33"/>
      <c r="J6" s="33"/>
      <c r="K6" s="31" t="s">
        <v>7</v>
      </c>
      <c r="L6" s="31"/>
      <c r="M6" s="31"/>
      <c r="N6" s="31"/>
      <c r="O6" s="31"/>
      <c r="P6" s="31"/>
      <c r="Q6" s="31"/>
      <c r="R6" s="31" t="s">
        <v>8</v>
      </c>
      <c r="S6" s="31"/>
      <c r="T6" s="31"/>
      <c r="U6" s="34" t="s">
        <v>20</v>
      </c>
      <c r="V6" s="31"/>
      <c r="W6" s="31"/>
      <c r="X6" s="35" t="s">
        <v>21</v>
      </c>
      <c r="Y6" s="36"/>
      <c r="Z6" s="37"/>
      <c r="AA6" s="31" t="s">
        <v>9</v>
      </c>
      <c r="AB6" s="31"/>
      <c r="AC6" s="31" t="s">
        <v>10</v>
      </c>
      <c r="AD6" s="31" t="s">
        <v>11</v>
      </c>
      <c r="AE6" s="38" t="s">
        <v>12</v>
      </c>
      <c r="AF6" s="39"/>
      <c r="AG6" s="38" t="s">
        <v>13</v>
      </c>
      <c r="AH6" s="39"/>
      <c r="AI6" s="31" t="s">
        <v>14</v>
      </c>
      <c r="AJ6" s="31"/>
    </row>
    <row r="7" spans="1:37" s="2" customFormat="1" ht="51" customHeight="1">
      <c r="A7" s="20"/>
      <c r="B7" s="23"/>
      <c r="C7" s="21"/>
      <c r="D7" s="33"/>
      <c r="E7" s="33"/>
      <c r="F7" s="33"/>
      <c r="G7" s="33"/>
      <c r="H7" s="33"/>
      <c r="I7" s="33"/>
      <c r="J7" s="33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40"/>
      <c r="Y7" s="41"/>
      <c r="Z7" s="42"/>
      <c r="AA7" s="31"/>
      <c r="AB7" s="31"/>
      <c r="AC7" s="31"/>
      <c r="AD7" s="31"/>
      <c r="AE7" s="33" t="s">
        <v>15</v>
      </c>
      <c r="AF7" s="31" t="s">
        <v>16</v>
      </c>
      <c r="AG7" s="33" t="s">
        <v>15</v>
      </c>
      <c r="AH7" s="31" t="s">
        <v>16</v>
      </c>
      <c r="AI7" s="31"/>
      <c r="AJ7" s="31"/>
    </row>
    <row r="8" spans="1:37" s="2" customFormat="1" ht="13.8">
      <c r="A8" s="20" t="s">
        <v>17</v>
      </c>
      <c r="B8" s="20"/>
      <c r="C8" s="20"/>
      <c r="D8" s="43">
        <v>1</v>
      </c>
      <c r="E8" s="43">
        <v>2</v>
      </c>
      <c r="F8" s="43">
        <v>3</v>
      </c>
      <c r="G8" s="43">
        <v>4</v>
      </c>
      <c r="H8" s="43">
        <v>5</v>
      </c>
      <c r="I8" s="43">
        <v>6</v>
      </c>
      <c r="J8" s="43">
        <v>7</v>
      </c>
      <c r="K8" s="43">
        <v>8</v>
      </c>
      <c r="L8" s="43">
        <v>9</v>
      </c>
      <c r="M8" s="43">
        <v>10</v>
      </c>
      <c r="N8" s="43">
        <v>11</v>
      </c>
      <c r="O8" s="43">
        <v>12</v>
      </c>
      <c r="P8" s="43">
        <v>13</v>
      </c>
      <c r="Q8" s="43">
        <v>14</v>
      </c>
      <c r="R8" s="43">
        <v>15</v>
      </c>
      <c r="S8" s="43">
        <v>16</v>
      </c>
      <c r="T8" s="43">
        <v>17</v>
      </c>
      <c r="U8" s="43">
        <v>18</v>
      </c>
      <c r="V8" s="43">
        <v>19</v>
      </c>
      <c r="W8" s="43">
        <v>20</v>
      </c>
      <c r="X8" s="43">
        <v>21</v>
      </c>
      <c r="Y8" s="43">
        <v>22</v>
      </c>
      <c r="Z8" s="43">
        <v>23</v>
      </c>
      <c r="AA8" s="43">
        <v>24</v>
      </c>
      <c r="AB8" s="43">
        <v>25</v>
      </c>
      <c r="AC8" s="31"/>
      <c r="AD8" s="31"/>
      <c r="AE8" s="33"/>
      <c r="AF8" s="31"/>
      <c r="AG8" s="33"/>
      <c r="AH8" s="31"/>
      <c r="AI8" s="31"/>
      <c r="AJ8" s="31"/>
    </row>
    <row r="9" spans="1:37" s="3" customFormat="1" ht="27.75" customHeight="1">
      <c r="A9" s="17" t="s">
        <v>18</v>
      </c>
      <c r="B9" s="18"/>
      <c r="C9" s="19"/>
      <c r="D9" s="44">
        <v>1</v>
      </c>
      <c r="E9" s="44">
        <v>1</v>
      </c>
      <c r="F9" s="44">
        <v>1</v>
      </c>
      <c r="G9" s="44">
        <v>1</v>
      </c>
      <c r="H9" s="44">
        <v>1</v>
      </c>
      <c r="I9" s="44">
        <v>1</v>
      </c>
      <c r="J9" s="44">
        <v>1</v>
      </c>
      <c r="K9" s="44">
        <v>2</v>
      </c>
      <c r="L9" s="44">
        <v>2</v>
      </c>
      <c r="M9" s="44">
        <v>2</v>
      </c>
      <c r="N9" s="44">
        <v>2</v>
      </c>
      <c r="O9" s="44">
        <v>2</v>
      </c>
      <c r="P9" s="44">
        <v>2</v>
      </c>
      <c r="Q9" s="44">
        <v>2</v>
      </c>
      <c r="R9" s="44">
        <v>3</v>
      </c>
      <c r="S9" s="44">
        <v>3</v>
      </c>
      <c r="T9" s="44">
        <v>3</v>
      </c>
      <c r="U9" s="44">
        <v>2</v>
      </c>
      <c r="V9" s="44">
        <v>3</v>
      </c>
      <c r="W9" s="44">
        <v>4</v>
      </c>
      <c r="X9" s="44">
        <v>6</v>
      </c>
      <c r="Y9" s="44">
        <v>2</v>
      </c>
      <c r="Z9" s="44">
        <v>7</v>
      </c>
      <c r="AA9" s="44">
        <v>4</v>
      </c>
      <c r="AB9" s="44">
        <v>5</v>
      </c>
      <c r="AC9" s="44">
        <f t="shared" ref="AC9:AC40" si="0">SUM(D9:AB9)</f>
        <v>63</v>
      </c>
      <c r="AD9" s="45">
        <f t="shared" ref="AD9:AD40" si="1">(20*AC9)/63</f>
        <v>20</v>
      </c>
      <c r="AE9" s="46" t="s">
        <v>19</v>
      </c>
      <c r="AF9" s="45">
        <v>40</v>
      </c>
      <c r="AG9" s="46" t="s">
        <v>19</v>
      </c>
      <c r="AH9" s="45">
        <v>40</v>
      </c>
      <c r="AI9" s="45">
        <f t="shared" ref="AI9:AI40" si="2">AF9+AH9</f>
        <v>80</v>
      </c>
      <c r="AJ9" s="45">
        <f t="shared" ref="AJ9:AJ40" si="3">AD9+AI9</f>
        <v>100</v>
      </c>
    </row>
    <row r="10" spans="1:37" ht="15.6">
      <c r="A10" s="7">
        <v>1</v>
      </c>
      <c r="B10" s="7" t="s">
        <v>115</v>
      </c>
      <c r="C10" s="12" t="s">
        <v>23</v>
      </c>
      <c r="D10" s="47">
        <v>1</v>
      </c>
      <c r="E10" s="47">
        <v>1</v>
      </c>
      <c r="F10" s="47">
        <v>1</v>
      </c>
      <c r="G10" s="47">
        <v>1</v>
      </c>
      <c r="H10" s="47">
        <v>0</v>
      </c>
      <c r="I10" s="47">
        <v>1</v>
      </c>
      <c r="J10" s="47">
        <v>1</v>
      </c>
      <c r="K10" s="47">
        <v>2</v>
      </c>
      <c r="L10" s="47">
        <v>2</v>
      </c>
      <c r="M10" s="47">
        <v>2</v>
      </c>
      <c r="N10" s="47">
        <v>2</v>
      </c>
      <c r="O10" s="47">
        <v>2</v>
      </c>
      <c r="P10" s="47">
        <v>2</v>
      </c>
      <c r="Q10" s="47">
        <v>2</v>
      </c>
      <c r="R10" s="47">
        <v>0</v>
      </c>
      <c r="S10" s="47">
        <v>3</v>
      </c>
      <c r="T10" s="47">
        <v>0</v>
      </c>
      <c r="U10" s="47">
        <v>0</v>
      </c>
      <c r="V10" s="47">
        <v>3</v>
      </c>
      <c r="W10" s="47">
        <v>0</v>
      </c>
      <c r="X10" s="47">
        <v>6</v>
      </c>
      <c r="Y10" s="47">
        <v>2</v>
      </c>
      <c r="Z10" s="47">
        <v>7</v>
      </c>
      <c r="AA10" s="47">
        <v>4</v>
      </c>
      <c r="AB10" s="47">
        <v>0</v>
      </c>
      <c r="AC10" s="44">
        <f t="shared" si="0"/>
        <v>45</v>
      </c>
      <c r="AD10" s="45">
        <f t="shared" si="1"/>
        <v>14.285714285714286</v>
      </c>
      <c r="AE10" s="48" t="s">
        <v>204</v>
      </c>
      <c r="AF10" s="45">
        <v>36.855203619909503</v>
      </c>
      <c r="AG10" s="48">
        <v>17.399999999999999</v>
      </c>
      <c r="AH10" s="48">
        <v>36.439790575916227</v>
      </c>
      <c r="AI10" s="49">
        <f t="shared" si="2"/>
        <v>73.294994195825723</v>
      </c>
      <c r="AJ10" s="50">
        <f t="shared" si="3"/>
        <v>87.580708481540015</v>
      </c>
      <c r="AK10" s="8"/>
    </row>
    <row r="11" spans="1:37" ht="15.6">
      <c r="A11" s="7">
        <v>2</v>
      </c>
      <c r="B11" s="7" t="s">
        <v>116</v>
      </c>
      <c r="C11" s="12" t="s">
        <v>24</v>
      </c>
      <c r="D11" s="51">
        <v>1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2</v>
      </c>
      <c r="L11" s="51">
        <v>2</v>
      </c>
      <c r="M11" s="51">
        <v>2</v>
      </c>
      <c r="N11" s="51">
        <v>0</v>
      </c>
      <c r="O11" s="51">
        <v>2</v>
      </c>
      <c r="P11" s="51">
        <v>2</v>
      </c>
      <c r="Q11" s="51">
        <v>2</v>
      </c>
      <c r="R11" s="51">
        <v>0</v>
      </c>
      <c r="S11" s="51">
        <v>3</v>
      </c>
      <c r="T11" s="51">
        <v>0</v>
      </c>
      <c r="U11" s="51">
        <v>2</v>
      </c>
      <c r="V11" s="51">
        <v>3</v>
      </c>
      <c r="W11" s="51">
        <v>0</v>
      </c>
      <c r="X11" s="51">
        <v>6</v>
      </c>
      <c r="Y11" s="51">
        <v>2</v>
      </c>
      <c r="Z11" s="51">
        <v>7</v>
      </c>
      <c r="AA11" s="51">
        <v>2</v>
      </c>
      <c r="AB11" s="51">
        <v>0</v>
      </c>
      <c r="AC11" s="44">
        <f t="shared" si="0"/>
        <v>44</v>
      </c>
      <c r="AD11" s="45">
        <f t="shared" si="1"/>
        <v>13.968253968253968</v>
      </c>
      <c r="AE11" s="48" t="s">
        <v>281</v>
      </c>
      <c r="AF11" s="52">
        <v>35.611180642469755</v>
      </c>
      <c r="AG11" s="48">
        <v>19.399999999999999</v>
      </c>
      <c r="AH11" s="48">
        <v>39.591836734693878</v>
      </c>
      <c r="AI11" s="49">
        <f t="shared" si="2"/>
        <v>75.203017377163633</v>
      </c>
      <c r="AJ11" s="50">
        <f t="shared" si="3"/>
        <v>89.171271345417608</v>
      </c>
    </row>
    <row r="12" spans="1:37" ht="15.6">
      <c r="A12" s="7">
        <v>3</v>
      </c>
      <c r="B12" s="7" t="s">
        <v>117</v>
      </c>
      <c r="C12" s="12" t="s">
        <v>25</v>
      </c>
      <c r="D12" s="47">
        <v>1</v>
      </c>
      <c r="E12" s="47">
        <v>1</v>
      </c>
      <c r="F12" s="47">
        <v>1</v>
      </c>
      <c r="G12" s="47">
        <v>1</v>
      </c>
      <c r="H12" s="47">
        <v>1</v>
      </c>
      <c r="I12" s="47">
        <v>1</v>
      </c>
      <c r="J12" s="47">
        <v>1</v>
      </c>
      <c r="K12" s="47">
        <v>2</v>
      </c>
      <c r="L12" s="47">
        <v>2</v>
      </c>
      <c r="M12" s="47">
        <v>2</v>
      </c>
      <c r="N12" s="47">
        <v>2</v>
      </c>
      <c r="O12" s="47">
        <v>2</v>
      </c>
      <c r="P12" s="47">
        <v>2</v>
      </c>
      <c r="Q12" s="47">
        <v>2</v>
      </c>
      <c r="R12" s="47">
        <v>0</v>
      </c>
      <c r="S12" s="47">
        <v>3</v>
      </c>
      <c r="T12" s="47">
        <v>0</v>
      </c>
      <c r="U12" s="47">
        <v>2</v>
      </c>
      <c r="V12" s="47">
        <v>3</v>
      </c>
      <c r="W12" s="47">
        <v>0</v>
      </c>
      <c r="X12" s="47">
        <v>3</v>
      </c>
      <c r="Y12" s="47">
        <v>2</v>
      </c>
      <c r="Z12" s="47">
        <v>7</v>
      </c>
      <c r="AA12" s="47">
        <v>4</v>
      </c>
      <c r="AB12" s="47">
        <v>5</v>
      </c>
      <c r="AC12" s="44">
        <f t="shared" si="0"/>
        <v>50</v>
      </c>
      <c r="AD12" s="45">
        <f t="shared" si="1"/>
        <v>15.873015873015873</v>
      </c>
      <c r="AE12" s="48" t="s">
        <v>274</v>
      </c>
      <c r="AF12" s="48">
        <v>32.767754318618046</v>
      </c>
      <c r="AG12" s="48">
        <v>18.7</v>
      </c>
      <c r="AH12" s="48">
        <v>38.163265306122447</v>
      </c>
      <c r="AI12" s="49">
        <f t="shared" si="2"/>
        <v>70.931019624740486</v>
      </c>
      <c r="AJ12" s="50">
        <f t="shared" si="3"/>
        <v>86.80403549775636</v>
      </c>
    </row>
    <row r="13" spans="1:37" ht="15.6">
      <c r="A13" s="7">
        <v>4</v>
      </c>
      <c r="B13" s="7" t="s">
        <v>118</v>
      </c>
      <c r="C13" s="12" t="s">
        <v>26</v>
      </c>
      <c r="D13" s="47">
        <v>1</v>
      </c>
      <c r="E13" s="47">
        <v>1</v>
      </c>
      <c r="F13" s="47">
        <v>1</v>
      </c>
      <c r="G13" s="47">
        <v>0</v>
      </c>
      <c r="H13" s="47">
        <v>1</v>
      </c>
      <c r="I13" s="47">
        <v>1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1</v>
      </c>
      <c r="Y13" s="47">
        <v>2</v>
      </c>
      <c r="Z13" s="47">
        <v>1</v>
      </c>
      <c r="AA13" s="47">
        <v>0</v>
      </c>
      <c r="AB13" s="47">
        <v>0</v>
      </c>
      <c r="AC13" s="44">
        <f t="shared" si="0"/>
        <v>9</v>
      </c>
      <c r="AD13" s="45">
        <f t="shared" si="1"/>
        <v>2.8571428571428572</v>
      </c>
      <c r="AE13" s="43" t="s">
        <v>284</v>
      </c>
      <c r="AF13" s="43">
        <v>33.059643687064295</v>
      </c>
      <c r="AG13" s="53">
        <v>18.7</v>
      </c>
      <c r="AH13" s="43">
        <v>38.163265306122447</v>
      </c>
      <c r="AI13" s="49">
        <f t="shared" si="2"/>
        <v>71.222908993186735</v>
      </c>
      <c r="AJ13" s="50">
        <f t="shared" si="3"/>
        <v>74.080051850329596</v>
      </c>
    </row>
    <row r="14" spans="1:37" ht="15.6">
      <c r="A14" s="7">
        <v>5</v>
      </c>
      <c r="B14" s="7" t="s">
        <v>119</v>
      </c>
      <c r="C14" s="12" t="s">
        <v>27</v>
      </c>
      <c r="D14" s="47">
        <v>0</v>
      </c>
      <c r="E14" s="47">
        <v>1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2</v>
      </c>
      <c r="M14" s="47">
        <v>2</v>
      </c>
      <c r="N14" s="47">
        <v>0</v>
      </c>
      <c r="O14" s="47">
        <v>2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6</v>
      </c>
      <c r="Y14" s="47">
        <v>2</v>
      </c>
      <c r="Z14" s="47">
        <v>7</v>
      </c>
      <c r="AA14" s="47">
        <v>0</v>
      </c>
      <c r="AB14" s="47">
        <v>0</v>
      </c>
      <c r="AC14" s="44">
        <f t="shared" si="0"/>
        <v>22</v>
      </c>
      <c r="AD14" s="45">
        <f t="shared" si="1"/>
        <v>6.9841269841269842</v>
      </c>
      <c r="AE14" s="48" t="s">
        <v>205</v>
      </c>
      <c r="AF14" s="48">
        <v>36.896942242355607</v>
      </c>
      <c r="AG14" s="48">
        <v>16.5</v>
      </c>
      <c r="AH14" s="48">
        <v>34.554973821989527</v>
      </c>
      <c r="AI14" s="49">
        <f t="shared" si="2"/>
        <v>71.451916064345141</v>
      </c>
      <c r="AJ14" s="50">
        <f t="shared" si="3"/>
        <v>78.436043048472129</v>
      </c>
    </row>
    <row r="15" spans="1:37" ht="15.6">
      <c r="A15" s="7">
        <v>6</v>
      </c>
      <c r="B15" s="7" t="s">
        <v>120</v>
      </c>
      <c r="C15" s="12" t="s">
        <v>31</v>
      </c>
      <c r="D15" s="47">
        <v>1</v>
      </c>
      <c r="E15" s="47">
        <v>0</v>
      </c>
      <c r="F15" s="47">
        <v>0</v>
      </c>
      <c r="G15" s="47">
        <v>1</v>
      </c>
      <c r="H15" s="47">
        <v>0</v>
      </c>
      <c r="I15" s="47">
        <v>1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1</v>
      </c>
      <c r="Y15" s="47">
        <v>2</v>
      </c>
      <c r="Z15" s="47">
        <v>4</v>
      </c>
      <c r="AA15" s="47">
        <v>0</v>
      </c>
      <c r="AB15" s="47">
        <v>2</v>
      </c>
      <c r="AC15" s="44">
        <f t="shared" si="0"/>
        <v>12</v>
      </c>
      <c r="AD15" s="45">
        <f t="shared" si="1"/>
        <v>3.8095238095238093</v>
      </c>
      <c r="AE15" s="48" t="s">
        <v>270</v>
      </c>
      <c r="AF15" s="48">
        <v>33.26578332034294</v>
      </c>
      <c r="AG15" s="48">
        <v>0</v>
      </c>
      <c r="AH15" s="48">
        <v>0</v>
      </c>
      <c r="AI15" s="49">
        <f t="shared" si="2"/>
        <v>33.26578332034294</v>
      </c>
      <c r="AJ15" s="50">
        <f t="shared" si="3"/>
        <v>37.075307129866751</v>
      </c>
    </row>
    <row r="16" spans="1:37" ht="15.6">
      <c r="A16" s="7">
        <v>7</v>
      </c>
      <c r="B16" s="7" t="s">
        <v>121</v>
      </c>
      <c r="C16" s="12" t="s">
        <v>28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1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2</v>
      </c>
      <c r="Y16" s="47">
        <v>2</v>
      </c>
      <c r="Z16" s="47">
        <v>4</v>
      </c>
      <c r="AA16" s="47">
        <v>0</v>
      </c>
      <c r="AB16" s="47">
        <v>0</v>
      </c>
      <c r="AC16" s="44">
        <f t="shared" si="0"/>
        <v>9</v>
      </c>
      <c r="AD16" s="45">
        <f t="shared" si="1"/>
        <v>2.8571428571428572</v>
      </c>
      <c r="AE16" s="48" t="s">
        <v>261</v>
      </c>
      <c r="AF16" s="48">
        <v>27.977712225499832</v>
      </c>
      <c r="AG16" s="48">
        <v>11</v>
      </c>
      <c r="AH16" s="48">
        <v>22.448979591836732</v>
      </c>
      <c r="AI16" s="49">
        <f t="shared" si="2"/>
        <v>50.426691817336561</v>
      </c>
      <c r="AJ16" s="50">
        <f t="shared" si="3"/>
        <v>53.283834674479415</v>
      </c>
    </row>
    <row r="17" spans="1:36" ht="15.6">
      <c r="A17" s="7">
        <v>8</v>
      </c>
      <c r="B17" s="7" t="s">
        <v>122</v>
      </c>
      <c r="C17" s="12" t="s">
        <v>29</v>
      </c>
      <c r="D17" s="47">
        <v>1</v>
      </c>
      <c r="E17" s="47">
        <v>1</v>
      </c>
      <c r="F17" s="47">
        <v>0</v>
      </c>
      <c r="G17" s="47">
        <v>0</v>
      </c>
      <c r="H17" s="47">
        <v>0</v>
      </c>
      <c r="I17" s="47">
        <v>1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3</v>
      </c>
      <c r="Y17" s="47">
        <v>2</v>
      </c>
      <c r="Z17" s="47">
        <v>7</v>
      </c>
      <c r="AA17" s="47">
        <v>0</v>
      </c>
      <c r="AB17" s="47">
        <v>2</v>
      </c>
      <c r="AC17" s="44">
        <f t="shared" si="0"/>
        <v>17</v>
      </c>
      <c r="AD17" s="45">
        <f t="shared" si="1"/>
        <v>5.3968253968253972</v>
      </c>
      <c r="AE17" s="47" t="s">
        <v>206</v>
      </c>
      <c r="AF17" s="48">
        <v>38.205804749340366</v>
      </c>
      <c r="AG17" s="47">
        <v>16.600000000000001</v>
      </c>
      <c r="AH17" s="48">
        <v>34.764397905759161</v>
      </c>
      <c r="AI17" s="49">
        <f t="shared" si="2"/>
        <v>72.970202655099527</v>
      </c>
      <c r="AJ17" s="50">
        <f t="shared" si="3"/>
        <v>78.367028051924919</v>
      </c>
    </row>
    <row r="18" spans="1:36" ht="15.6">
      <c r="A18" s="7">
        <v>9</v>
      </c>
      <c r="B18" s="7" t="s">
        <v>162</v>
      </c>
      <c r="C18" s="12" t="s">
        <v>30</v>
      </c>
      <c r="D18" s="47">
        <v>1</v>
      </c>
      <c r="E18" s="47">
        <v>1</v>
      </c>
      <c r="F18" s="47">
        <v>1</v>
      </c>
      <c r="G18" s="47">
        <v>1</v>
      </c>
      <c r="H18" s="47">
        <v>0</v>
      </c>
      <c r="I18" s="47">
        <v>1</v>
      </c>
      <c r="J18" s="47">
        <v>1</v>
      </c>
      <c r="K18" s="47">
        <v>2</v>
      </c>
      <c r="L18" s="47">
        <v>2</v>
      </c>
      <c r="M18" s="47">
        <v>2</v>
      </c>
      <c r="N18" s="47">
        <v>2</v>
      </c>
      <c r="O18" s="47">
        <v>2</v>
      </c>
      <c r="P18" s="47">
        <v>2</v>
      </c>
      <c r="Q18" s="47">
        <v>2</v>
      </c>
      <c r="R18" s="47">
        <v>0</v>
      </c>
      <c r="S18" s="47">
        <v>3</v>
      </c>
      <c r="T18" s="47">
        <v>0</v>
      </c>
      <c r="U18" s="47">
        <v>0</v>
      </c>
      <c r="V18" s="47">
        <v>3</v>
      </c>
      <c r="W18" s="47">
        <v>0</v>
      </c>
      <c r="X18" s="47">
        <v>6</v>
      </c>
      <c r="Y18" s="47">
        <v>0</v>
      </c>
      <c r="Z18" s="47">
        <v>0</v>
      </c>
      <c r="AA18" s="47">
        <v>0</v>
      </c>
      <c r="AB18" s="47">
        <v>0</v>
      </c>
      <c r="AC18" s="44">
        <f t="shared" si="0"/>
        <v>32</v>
      </c>
      <c r="AD18" s="45">
        <f t="shared" si="1"/>
        <v>10.158730158730158</v>
      </c>
      <c r="AE18" s="48" t="s">
        <v>207</v>
      </c>
      <c r="AF18" s="48">
        <v>36.109725685785541</v>
      </c>
      <c r="AG18" s="48">
        <v>18.399999999999999</v>
      </c>
      <c r="AH18" s="48">
        <v>38.53403141361256</v>
      </c>
      <c r="AI18" s="49">
        <f t="shared" si="2"/>
        <v>74.643757099398101</v>
      </c>
      <c r="AJ18" s="50">
        <f t="shared" si="3"/>
        <v>84.802487258128252</v>
      </c>
    </row>
    <row r="19" spans="1:36" ht="15.6">
      <c r="A19" s="7">
        <v>10</v>
      </c>
      <c r="B19" s="7" t="s">
        <v>161</v>
      </c>
      <c r="C19" s="12" t="s">
        <v>32</v>
      </c>
      <c r="D19" s="47">
        <v>0</v>
      </c>
      <c r="E19" s="47">
        <v>1</v>
      </c>
      <c r="F19" s="47">
        <v>1</v>
      </c>
      <c r="G19" s="47">
        <v>1</v>
      </c>
      <c r="H19" s="47">
        <v>0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2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2</v>
      </c>
      <c r="Y19" s="47">
        <v>2</v>
      </c>
      <c r="Z19" s="47">
        <v>7</v>
      </c>
      <c r="AA19" s="47">
        <v>0</v>
      </c>
      <c r="AB19" s="47">
        <v>2</v>
      </c>
      <c r="AC19" s="44">
        <f t="shared" si="0"/>
        <v>19</v>
      </c>
      <c r="AD19" s="45">
        <f t="shared" si="1"/>
        <v>6.0317460317460316</v>
      </c>
      <c r="AE19" s="47" t="s">
        <v>290</v>
      </c>
      <c r="AF19" s="48">
        <v>32.70498084291188</v>
      </c>
      <c r="AG19" s="47">
        <v>14.2</v>
      </c>
      <c r="AH19" s="48">
        <v>28.979591836734691</v>
      </c>
      <c r="AI19" s="49">
        <f t="shared" si="2"/>
        <v>61.684572679646571</v>
      </c>
      <c r="AJ19" s="50">
        <f t="shared" si="3"/>
        <v>67.716318711392603</v>
      </c>
    </row>
    <row r="20" spans="1:36" ht="15.6">
      <c r="A20" s="7">
        <v>11</v>
      </c>
      <c r="B20" s="7" t="s">
        <v>123</v>
      </c>
      <c r="C20" s="12" t="s">
        <v>33</v>
      </c>
      <c r="D20" s="47">
        <v>0</v>
      </c>
      <c r="E20" s="47">
        <v>1</v>
      </c>
      <c r="F20" s="47">
        <v>0</v>
      </c>
      <c r="G20" s="47">
        <v>1</v>
      </c>
      <c r="H20" s="47">
        <v>0</v>
      </c>
      <c r="I20" s="47">
        <v>1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1</v>
      </c>
      <c r="Y20" s="47">
        <v>2</v>
      </c>
      <c r="Z20" s="47">
        <v>7</v>
      </c>
      <c r="AA20" s="47">
        <v>0</v>
      </c>
      <c r="AB20" s="47">
        <v>0</v>
      </c>
      <c r="AC20" s="44">
        <f t="shared" si="0"/>
        <v>13</v>
      </c>
      <c r="AD20" s="45">
        <f t="shared" si="1"/>
        <v>4.1269841269841274</v>
      </c>
      <c r="AE20" s="48" t="s">
        <v>208</v>
      </c>
      <c r="AF20" s="48">
        <v>35.910719206392947</v>
      </c>
      <c r="AG20" s="48">
        <v>17.100000000000001</v>
      </c>
      <c r="AH20" s="48">
        <v>35.811518324607327</v>
      </c>
      <c r="AI20" s="49">
        <f t="shared" si="2"/>
        <v>71.722237531000275</v>
      </c>
      <c r="AJ20" s="50">
        <f t="shared" si="3"/>
        <v>75.849221657984401</v>
      </c>
    </row>
    <row r="21" spans="1:36" ht="15.6">
      <c r="A21" s="7">
        <v>12</v>
      </c>
      <c r="B21" s="7" t="s">
        <v>124</v>
      </c>
      <c r="C21" s="12" t="s">
        <v>34</v>
      </c>
      <c r="D21" s="47">
        <v>1</v>
      </c>
      <c r="E21" s="47">
        <v>0</v>
      </c>
      <c r="F21" s="47">
        <v>0</v>
      </c>
      <c r="G21" s="47">
        <v>1</v>
      </c>
      <c r="H21" s="47">
        <v>1</v>
      </c>
      <c r="I21" s="47">
        <v>1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2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2</v>
      </c>
      <c r="Y21" s="47">
        <v>1</v>
      </c>
      <c r="Z21" s="47">
        <v>7</v>
      </c>
      <c r="AA21" s="47">
        <v>0</v>
      </c>
      <c r="AB21" s="47">
        <v>5</v>
      </c>
      <c r="AC21" s="44">
        <f t="shared" si="0"/>
        <v>21</v>
      </c>
      <c r="AD21" s="45">
        <f t="shared" si="1"/>
        <v>6.666666666666667</v>
      </c>
      <c r="AE21" s="54" t="s">
        <v>273</v>
      </c>
      <c r="AF21" s="48">
        <v>38.158247653106841</v>
      </c>
      <c r="AG21" s="48">
        <v>12.7</v>
      </c>
      <c r="AH21" s="48">
        <v>25.918367346938773</v>
      </c>
      <c r="AI21" s="49">
        <f t="shared" si="2"/>
        <v>64.076615000045621</v>
      </c>
      <c r="AJ21" s="50">
        <f t="shared" si="3"/>
        <v>70.743281666712292</v>
      </c>
    </row>
    <row r="22" spans="1:36" ht="15.6">
      <c r="A22" s="7">
        <v>13</v>
      </c>
      <c r="B22" s="7" t="s">
        <v>125</v>
      </c>
      <c r="C22" s="12" t="s">
        <v>35</v>
      </c>
      <c r="D22" s="47">
        <v>1</v>
      </c>
      <c r="E22" s="47">
        <v>1</v>
      </c>
      <c r="F22" s="47">
        <v>1</v>
      </c>
      <c r="G22" s="47">
        <v>1</v>
      </c>
      <c r="H22" s="47">
        <v>1</v>
      </c>
      <c r="I22" s="47">
        <v>1</v>
      </c>
      <c r="J22" s="47">
        <v>1</v>
      </c>
      <c r="K22" s="47">
        <v>2</v>
      </c>
      <c r="L22" s="47">
        <v>2</v>
      </c>
      <c r="M22" s="47">
        <v>2</v>
      </c>
      <c r="N22" s="47">
        <v>2</v>
      </c>
      <c r="O22" s="47">
        <v>2</v>
      </c>
      <c r="P22" s="47">
        <v>2</v>
      </c>
      <c r="Q22" s="47">
        <v>2</v>
      </c>
      <c r="R22" s="47">
        <v>3</v>
      </c>
      <c r="S22" s="47">
        <v>3</v>
      </c>
      <c r="T22" s="47">
        <v>0</v>
      </c>
      <c r="U22" s="47">
        <v>2</v>
      </c>
      <c r="V22" s="47">
        <v>3</v>
      </c>
      <c r="W22" s="47">
        <v>0</v>
      </c>
      <c r="X22" s="47">
        <v>6</v>
      </c>
      <c r="Y22" s="47">
        <v>2</v>
      </c>
      <c r="Z22" s="47">
        <v>7</v>
      </c>
      <c r="AA22" s="47">
        <v>2</v>
      </c>
      <c r="AB22" s="47">
        <v>2</v>
      </c>
      <c r="AC22" s="44">
        <f t="shared" si="0"/>
        <v>51</v>
      </c>
      <c r="AD22" s="45">
        <f t="shared" si="1"/>
        <v>16.19047619047619</v>
      </c>
      <c r="AE22" s="47" t="s">
        <v>279</v>
      </c>
      <c r="AF22" s="48">
        <v>39.555143651529193</v>
      </c>
      <c r="AG22" s="47">
        <v>19.600000000000001</v>
      </c>
      <c r="AH22" s="48">
        <v>40</v>
      </c>
      <c r="AI22" s="49">
        <f t="shared" si="2"/>
        <v>79.555143651529193</v>
      </c>
      <c r="AJ22" s="50">
        <f t="shared" si="3"/>
        <v>95.745619842005382</v>
      </c>
    </row>
    <row r="23" spans="1:36" ht="15.6">
      <c r="A23" s="7">
        <v>14</v>
      </c>
      <c r="B23" s="7" t="s">
        <v>126</v>
      </c>
      <c r="C23" s="12" t="s">
        <v>36</v>
      </c>
      <c r="D23" s="47">
        <v>1</v>
      </c>
      <c r="E23" s="47">
        <v>1</v>
      </c>
      <c r="F23" s="47">
        <v>0</v>
      </c>
      <c r="G23" s="47">
        <v>1</v>
      </c>
      <c r="H23" s="47">
        <v>0</v>
      </c>
      <c r="I23" s="47">
        <v>1</v>
      </c>
      <c r="J23" s="47">
        <v>1</v>
      </c>
      <c r="K23" s="47">
        <v>0</v>
      </c>
      <c r="L23" s="47">
        <v>0</v>
      </c>
      <c r="M23" s="47">
        <v>0</v>
      </c>
      <c r="N23" s="47">
        <v>0</v>
      </c>
      <c r="O23" s="47">
        <v>2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4</v>
      </c>
      <c r="Y23" s="47">
        <v>2</v>
      </c>
      <c r="Z23" s="47">
        <v>5</v>
      </c>
      <c r="AA23" s="47">
        <v>0</v>
      </c>
      <c r="AB23" s="47">
        <v>0</v>
      </c>
      <c r="AC23" s="44">
        <f t="shared" si="0"/>
        <v>18</v>
      </c>
      <c r="AD23" s="45">
        <f t="shared" si="1"/>
        <v>5.7142857142857144</v>
      </c>
      <c r="AE23" s="48" t="s">
        <v>209</v>
      </c>
      <c r="AF23" s="48">
        <v>32.950695322376738</v>
      </c>
      <c r="AG23" s="48">
        <v>15.9</v>
      </c>
      <c r="AH23" s="48">
        <v>33.298429319371728</v>
      </c>
      <c r="AI23" s="49">
        <f t="shared" si="2"/>
        <v>66.249124641748466</v>
      </c>
      <c r="AJ23" s="50">
        <f t="shared" si="3"/>
        <v>71.963410356034174</v>
      </c>
    </row>
    <row r="24" spans="1:36" ht="15.6">
      <c r="A24" s="7">
        <v>15</v>
      </c>
      <c r="B24" s="7" t="s">
        <v>127</v>
      </c>
      <c r="C24" s="12" t="s">
        <v>37</v>
      </c>
      <c r="D24" s="47">
        <v>0</v>
      </c>
      <c r="E24" s="47">
        <v>0</v>
      </c>
      <c r="F24" s="47">
        <v>0</v>
      </c>
      <c r="G24" s="47">
        <v>1</v>
      </c>
      <c r="H24" s="47">
        <v>0</v>
      </c>
      <c r="I24" s="47">
        <v>1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2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2</v>
      </c>
      <c r="Y24" s="47">
        <v>2</v>
      </c>
      <c r="Z24" s="47">
        <v>5</v>
      </c>
      <c r="AA24" s="47">
        <v>2</v>
      </c>
      <c r="AB24" s="47">
        <v>2</v>
      </c>
      <c r="AC24" s="44">
        <f t="shared" si="0"/>
        <v>17</v>
      </c>
      <c r="AD24" s="45">
        <f t="shared" si="1"/>
        <v>5.3968253968253972</v>
      </c>
      <c r="AE24" s="43" t="s">
        <v>210</v>
      </c>
      <c r="AF24" s="43">
        <v>36.029858999170585</v>
      </c>
      <c r="AG24" s="43">
        <v>14.7</v>
      </c>
      <c r="AH24" s="43">
        <v>30.785340314136125</v>
      </c>
      <c r="AI24" s="49">
        <f t="shared" si="2"/>
        <v>66.815199313306707</v>
      </c>
      <c r="AJ24" s="50">
        <f t="shared" si="3"/>
        <v>72.212024710132098</v>
      </c>
    </row>
    <row r="25" spans="1:36" ht="15.6">
      <c r="A25" s="7">
        <v>16</v>
      </c>
      <c r="B25" s="7" t="s">
        <v>128</v>
      </c>
      <c r="C25" s="12" t="s">
        <v>38</v>
      </c>
      <c r="D25" s="47">
        <v>1</v>
      </c>
      <c r="E25" s="47">
        <v>1</v>
      </c>
      <c r="F25" s="47">
        <v>0</v>
      </c>
      <c r="G25" s="47">
        <v>0</v>
      </c>
      <c r="H25" s="47">
        <v>0</v>
      </c>
      <c r="I25" s="47">
        <v>1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2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3</v>
      </c>
      <c r="Y25" s="47">
        <v>2</v>
      </c>
      <c r="Z25" s="47">
        <v>3</v>
      </c>
      <c r="AA25" s="47">
        <v>0</v>
      </c>
      <c r="AB25" s="47">
        <v>0</v>
      </c>
      <c r="AC25" s="44">
        <f t="shared" si="0"/>
        <v>13</v>
      </c>
      <c r="AD25" s="45">
        <f t="shared" si="1"/>
        <v>4.1269841269841274</v>
      </c>
      <c r="AE25" s="43" t="s">
        <v>211</v>
      </c>
      <c r="AF25" s="43">
        <v>39.768080561489171</v>
      </c>
      <c r="AG25" s="43">
        <v>13.7</v>
      </c>
      <c r="AH25" s="43">
        <v>28.691099476439788</v>
      </c>
      <c r="AI25" s="49">
        <f t="shared" si="2"/>
        <v>68.459180037928959</v>
      </c>
      <c r="AJ25" s="50">
        <f t="shared" si="3"/>
        <v>72.586164164913086</v>
      </c>
    </row>
    <row r="26" spans="1:36" ht="15.6">
      <c r="A26" s="7">
        <v>17</v>
      </c>
      <c r="B26" s="7" t="s">
        <v>129</v>
      </c>
      <c r="C26" s="12" t="s">
        <v>39</v>
      </c>
      <c r="D26" s="47">
        <v>1</v>
      </c>
      <c r="E26" s="47">
        <v>0</v>
      </c>
      <c r="F26" s="47">
        <v>1</v>
      </c>
      <c r="G26" s="47">
        <v>1</v>
      </c>
      <c r="H26" s="47">
        <v>1</v>
      </c>
      <c r="I26" s="47">
        <v>1</v>
      </c>
      <c r="J26" s="47">
        <v>0</v>
      </c>
      <c r="K26" s="47">
        <v>2</v>
      </c>
      <c r="L26" s="47">
        <v>0</v>
      </c>
      <c r="M26" s="47">
        <v>0</v>
      </c>
      <c r="N26" s="47">
        <v>0</v>
      </c>
      <c r="O26" s="47">
        <v>2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2</v>
      </c>
      <c r="Y26" s="47">
        <v>2</v>
      </c>
      <c r="Z26" s="47">
        <v>5</v>
      </c>
      <c r="AA26" s="47">
        <v>0</v>
      </c>
      <c r="AB26" s="47">
        <v>2</v>
      </c>
      <c r="AC26" s="44">
        <f t="shared" si="0"/>
        <v>20</v>
      </c>
      <c r="AD26" s="45">
        <f t="shared" si="1"/>
        <v>6.3492063492063489</v>
      </c>
      <c r="AE26" s="43" t="s">
        <v>212</v>
      </c>
      <c r="AF26" s="43">
        <v>37.362385321100916</v>
      </c>
      <c r="AG26" s="43">
        <v>16.5</v>
      </c>
      <c r="AH26" s="43">
        <v>34.554973821989527</v>
      </c>
      <c r="AI26" s="49">
        <f t="shared" si="2"/>
        <v>71.917359143090437</v>
      </c>
      <c r="AJ26" s="50">
        <f t="shared" si="3"/>
        <v>78.266565492296792</v>
      </c>
    </row>
    <row r="27" spans="1:36" ht="15.6">
      <c r="A27" s="7">
        <v>18</v>
      </c>
      <c r="B27" s="7" t="s">
        <v>130</v>
      </c>
      <c r="C27" s="12" t="s">
        <v>40</v>
      </c>
      <c r="D27" s="47">
        <v>1</v>
      </c>
      <c r="E27" s="47">
        <v>0</v>
      </c>
      <c r="F27" s="47">
        <v>0</v>
      </c>
      <c r="G27" s="47">
        <v>0</v>
      </c>
      <c r="H27" s="47">
        <v>1</v>
      </c>
      <c r="I27" s="47">
        <v>1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1</v>
      </c>
      <c r="Y27" s="47">
        <v>2</v>
      </c>
      <c r="Z27" s="47">
        <v>7</v>
      </c>
      <c r="AA27" s="47">
        <v>0</v>
      </c>
      <c r="AB27" s="47">
        <v>2</v>
      </c>
      <c r="AC27" s="44">
        <f t="shared" si="0"/>
        <v>15</v>
      </c>
      <c r="AD27" s="45">
        <f t="shared" si="1"/>
        <v>4.7619047619047619</v>
      </c>
      <c r="AE27" s="43" t="s">
        <v>262</v>
      </c>
      <c r="AF27" s="43">
        <v>37.340332458442695</v>
      </c>
      <c r="AG27" s="43">
        <v>0</v>
      </c>
      <c r="AH27" s="43">
        <v>0</v>
      </c>
      <c r="AI27" s="49">
        <f t="shared" si="2"/>
        <v>37.340332458442695</v>
      </c>
      <c r="AJ27" s="50">
        <f t="shared" si="3"/>
        <v>42.102237220347455</v>
      </c>
    </row>
    <row r="28" spans="1:36" ht="15.6">
      <c r="A28" s="7">
        <v>19</v>
      </c>
      <c r="B28" s="7" t="s">
        <v>131</v>
      </c>
      <c r="C28" s="12" t="s">
        <v>41</v>
      </c>
      <c r="D28" s="47">
        <v>1</v>
      </c>
      <c r="E28" s="47">
        <v>1</v>
      </c>
      <c r="F28" s="47">
        <v>1</v>
      </c>
      <c r="G28" s="47">
        <v>0</v>
      </c>
      <c r="H28" s="47">
        <v>1</v>
      </c>
      <c r="I28" s="47">
        <v>0</v>
      </c>
      <c r="J28" s="47">
        <v>1</v>
      </c>
      <c r="K28" s="47">
        <v>2</v>
      </c>
      <c r="L28" s="47">
        <v>2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3</v>
      </c>
      <c r="Y28" s="47">
        <v>2</v>
      </c>
      <c r="Z28" s="47">
        <v>5</v>
      </c>
      <c r="AA28" s="47">
        <v>0</v>
      </c>
      <c r="AB28" s="47">
        <v>0</v>
      </c>
      <c r="AC28" s="44">
        <f t="shared" si="0"/>
        <v>19</v>
      </c>
      <c r="AD28" s="45">
        <f t="shared" si="1"/>
        <v>6.0317460317460316</v>
      </c>
      <c r="AE28" s="43" t="s">
        <v>213</v>
      </c>
      <c r="AF28" s="43">
        <v>40</v>
      </c>
      <c r="AG28" s="43">
        <v>14.3</v>
      </c>
      <c r="AH28" s="43">
        <v>29.947643979057588</v>
      </c>
      <c r="AI28" s="49">
        <f t="shared" si="2"/>
        <v>69.947643979057588</v>
      </c>
      <c r="AJ28" s="50">
        <f t="shared" si="3"/>
        <v>75.979390010803627</v>
      </c>
    </row>
    <row r="29" spans="1:36" ht="15.6">
      <c r="A29" s="7">
        <v>20</v>
      </c>
      <c r="B29" s="7" t="s">
        <v>132</v>
      </c>
      <c r="C29" s="12" t="s">
        <v>42</v>
      </c>
      <c r="D29" s="47">
        <v>1</v>
      </c>
      <c r="E29" s="47">
        <v>1</v>
      </c>
      <c r="F29" s="47">
        <v>1</v>
      </c>
      <c r="G29" s="47">
        <v>1</v>
      </c>
      <c r="H29" s="47">
        <v>1</v>
      </c>
      <c r="I29" s="47">
        <v>1</v>
      </c>
      <c r="J29" s="47">
        <v>1</v>
      </c>
      <c r="K29" s="47">
        <v>2</v>
      </c>
      <c r="L29" s="47">
        <v>2</v>
      </c>
      <c r="M29" s="47">
        <v>2</v>
      </c>
      <c r="N29" s="47">
        <v>0</v>
      </c>
      <c r="O29" s="47">
        <v>2</v>
      </c>
      <c r="P29" s="47">
        <v>0</v>
      </c>
      <c r="Q29" s="47">
        <v>2</v>
      </c>
      <c r="R29" s="47">
        <v>3</v>
      </c>
      <c r="S29" s="47">
        <v>3</v>
      </c>
      <c r="T29" s="47">
        <v>0</v>
      </c>
      <c r="U29" s="47">
        <v>2</v>
      </c>
      <c r="V29" s="47">
        <v>3</v>
      </c>
      <c r="W29" s="47">
        <v>0</v>
      </c>
      <c r="X29" s="47">
        <v>6</v>
      </c>
      <c r="Y29" s="47">
        <v>2</v>
      </c>
      <c r="Z29" s="47">
        <v>7</v>
      </c>
      <c r="AA29" s="47">
        <v>4</v>
      </c>
      <c r="AB29" s="47">
        <v>5</v>
      </c>
      <c r="AC29" s="44">
        <f t="shared" si="0"/>
        <v>52</v>
      </c>
      <c r="AD29" s="45">
        <f t="shared" si="1"/>
        <v>16.50793650793651</v>
      </c>
      <c r="AE29" s="43" t="s">
        <v>246</v>
      </c>
      <c r="AF29" s="43">
        <v>35.492723492723492</v>
      </c>
      <c r="AG29" s="43">
        <v>19.100000000000001</v>
      </c>
      <c r="AH29" s="43">
        <v>38.979591836734691</v>
      </c>
      <c r="AI29" s="49">
        <f t="shared" si="2"/>
        <v>74.472315329458183</v>
      </c>
      <c r="AJ29" s="50">
        <f t="shared" si="3"/>
        <v>90.98025183739469</v>
      </c>
    </row>
    <row r="30" spans="1:36" ht="15.6">
      <c r="A30" s="7">
        <v>21</v>
      </c>
      <c r="B30" s="7" t="s">
        <v>133</v>
      </c>
      <c r="C30" s="12" t="s">
        <v>43</v>
      </c>
      <c r="D30" s="47">
        <v>1</v>
      </c>
      <c r="E30" s="47">
        <v>1</v>
      </c>
      <c r="F30" s="47">
        <v>1</v>
      </c>
      <c r="G30" s="47">
        <v>1</v>
      </c>
      <c r="H30" s="47">
        <v>1</v>
      </c>
      <c r="I30" s="47">
        <v>1</v>
      </c>
      <c r="J30" s="47">
        <v>1</v>
      </c>
      <c r="K30" s="47">
        <v>2</v>
      </c>
      <c r="L30" s="47">
        <v>2</v>
      </c>
      <c r="M30" s="47">
        <v>2</v>
      </c>
      <c r="N30" s="47">
        <v>2</v>
      </c>
      <c r="O30" s="47">
        <v>2</v>
      </c>
      <c r="P30" s="47">
        <v>0</v>
      </c>
      <c r="Q30" s="47">
        <v>2</v>
      </c>
      <c r="R30" s="47">
        <v>0</v>
      </c>
      <c r="S30" s="47">
        <v>3</v>
      </c>
      <c r="T30" s="47">
        <v>0</v>
      </c>
      <c r="U30" s="47">
        <v>2</v>
      </c>
      <c r="V30" s="47">
        <v>3</v>
      </c>
      <c r="W30" s="47">
        <v>0</v>
      </c>
      <c r="X30" s="47">
        <v>6</v>
      </c>
      <c r="Y30" s="47">
        <v>2</v>
      </c>
      <c r="Z30" s="47">
        <v>5</v>
      </c>
      <c r="AA30" s="47">
        <v>2</v>
      </c>
      <c r="AB30" s="47">
        <v>2</v>
      </c>
      <c r="AC30" s="44">
        <f t="shared" si="0"/>
        <v>44</v>
      </c>
      <c r="AD30" s="45">
        <f t="shared" si="1"/>
        <v>13.968253968253968</v>
      </c>
      <c r="AE30" s="43" t="s">
        <v>280</v>
      </c>
      <c r="AF30" s="43">
        <v>32.742616033755276</v>
      </c>
      <c r="AG30" s="43">
        <v>17.899999999999999</v>
      </c>
      <c r="AH30" s="43">
        <v>36.530612244897959</v>
      </c>
      <c r="AI30" s="49">
        <f t="shared" si="2"/>
        <v>69.273228278653235</v>
      </c>
      <c r="AJ30" s="50">
        <f t="shared" si="3"/>
        <v>83.241482246907196</v>
      </c>
    </row>
    <row r="31" spans="1:36" ht="15.6">
      <c r="A31" s="7">
        <v>22</v>
      </c>
      <c r="B31" s="7" t="s">
        <v>134</v>
      </c>
      <c r="C31" s="12" t="s">
        <v>44</v>
      </c>
      <c r="D31" s="47">
        <v>1</v>
      </c>
      <c r="E31" s="47">
        <v>0</v>
      </c>
      <c r="F31" s="47">
        <v>0</v>
      </c>
      <c r="G31" s="47">
        <v>1</v>
      </c>
      <c r="H31" s="47">
        <v>1</v>
      </c>
      <c r="I31" s="47">
        <v>0</v>
      </c>
      <c r="J31" s="47">
        <v>0</v>
      </c>
      <c r="K31" s="47">
        <v>0</v>
      </c>
      <c r="L31" s="47">
        <v>2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4</v>
      </c>
      <c r="Y31" s="47">
        <v>2</v>
      </c>
      <c r="Z31" s="47">
        <v>7</v>
      </c>
      <c r="AA31" s="47">
        <v>0</v>
      </c>
      <c r="AB31" s="47">
        <v>0</v>
      </c>
      <c r="AC31" s="44">
        <f t="shared" si="0"/>
        <v>18</v>
      </c>
      <c r="AD31" s="45">
        <f t="shared" si="1"/>
        <v>5.7142857142857144</v>
      </c>
      <c r="AE31" s="43" t="s">
        <v>258</v>
      </c>
      <c r="AF31" s="43">
        <v>35.316508067852709</v>
      </c>
      <c r="AG31" s="43">
        <v>16.5</v>
      </c>
      <c r="AH31" s="43">
        <v>33.673469387755098</v>
      </c>
      <c r="AI31" s="49">
        <f t="shared" si="2"/>
        <v>68.9899774556078</v>
      </c>
      <c r="AJ31" s="50">
        <f t="shared" si="3"/>
        <v>74.704263169893508</v>
      </c>
    </row>
    <row r="32" spans="1:36" ht="15.6">
      <c r="A32" s="7">
        <v>23</v>
      </c>
      <c r="B32" s="7" t="s">
        <v>135</v>
      </c>
      <c r="C32" s="12" t="s">
        <v>45</v>
      </c>
      <c r="D32" s="47">
        <v>1</v>
      </c>
      <c r="E32" s="47">
        <v>1</v>
      </c>
      <c r="F32" s="47">
        <v>0</v>
      </c>
      <c r="G32" s="47">
        <v>1</v>
      </c>
      <c r="H32" s="47">
        <v>0</v>
      </c>
      <c r="I32" s="47">
        <v>1</v>
      </c>
      <c r="J32" s="47">
        <v>0</v>
      </c>
      <c r="K32" s="47">
        <v>2</v>
      </c>
      <c r="L32" s="47">
        <v>0</v>
      </c>
      <c r="M32" s="47">
        <v>0</v>
      </c>
      <c r="N32" s="47">
        <v>0</v>
      </c>
      <c r="O32" s="47">
        <v>2</v>
      </c>
      <c r="P32" s="47">
        <v>2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1</v>
      </c>
      <c r="Y32" s="47">
        <v>2</v>
      </c>
      <c r="Z32" s="47">
        <v>7</v>
      </c>
      <c r="AA32" s="47">
        <v>2</v>
      </c>
      <c r="AB32" s="47">
        <v>2</v>
      </c>
      <c r="AC32" s="44">
        <f t="shared" si="0"/>
        <v>24</v>
      </c>
      <c r="AD32" s="45">
        <f t="shared" si="1"/>
        <v>7.6190476190476186</v>
      </c>
      <c r="AE32" s="43" t="s">
        <v>269</v>
      </c>
      <c r="AF32" s="43">
        <v>24.10618469358938</v>
      </c>
      <c r="AG32" s="43">
        <v>12.6</v>
      </c>
      <c r="AH32" s="43">
        <v>25.714285714285712</v>
      </c>
      <c r="AI32" s="49">
        <f t="shared" si="2"/>
        <v>49.820470407875092</v>
      </c>
      <c r="AJ32" s="50">
        <f t="shared" si="3"/>
        <v>57.439518026922713</v>
      </c>
    </row>
    <row r="33" spans="1:36" ht="15.6">
      <c r="A33" s="7">
        <v>24</v>
      </c>
      <c r="B33" s="7" t="s">
        <v>136</v>
      </c>
      <c r="C33" s="12" t="s">
        <v>46</v>
      </c>
      <c r="D33" s="47">
        <v>1</v>
      </c>
      <c r="E33" s="47">
        <v>1</v>
      </c>
      <c r="F33" s="47">
        <v>1</v>
      </c>
      <c r="G33" s="47">
        <v>1</v>
      </c>
      <c r="H33" s="47">
        <v>0</v>
      </c>
      <c r="I33" s="47">
        <v>1</v>
      </c>
      <c r="J33" s="47">
        <v>1</v>
      </c>
      <c r="K33" s="47">
        <v>2</v>
      </c>
      <c r="L33" s="47">
        <v>2</v>
      </c>
      <c r="M33" s="47">
        <v>2</v>
      </c>
      <c r="N33" s="47">
        <v>0</v>
      </c>
      <c r="O33" s="47">
        <v>0</v>
      </c>
      <c r="P33" s="47">
        <v>2</v>
      </c>
      <c r="Q33" s="47">
        <v>2</v>
      </c>
      <c r="R33" s="47">
        <v>0</v>
      </c>
      <c r="S33" s="47">
        <v>3</v>
      </c>
      <c r="T33" s="47">
        <v>0</v>
      </c>
      <c r="U33" s="47">
        <v>0</v>
      </c>
      <c r="V33" s="47">
        <v>3</v>
      </c>
      <c r="W33" s="47">
        <v>0</v>
      </c>
      <c r="X33" s="47">
        <v>6</v>
      </c>
      <c r="Y33" s="47">
        <v>2</v>
      </c>
      <c r="Z33" s="47">
        <v>7</v>
      </c>
      <c r="AA33" s="47">
        <v>2</v>
      </c>
      <c r="AB33" s="47">
        <v>2</v>
      </c>
      <c r="AC33" s="44">
        <f t="shared" si="0"/>
        <v>41</v>
      </c>
      <c r="AD33" s="45">
        <f t="shared" si="1"/>
        <v>13.015873015873016</v>
      </c>
      <c r="AE33" s="43" t="s">
        <v>214</v>
      </c>
      <c r="AF33" s="43">
        <v>38.797261089610004</v>
      </c>
      <c r="AG33" s="43">
        <v>18.7</v>
      </c>
      <c r="AH33" s="43">
        <v>39.16230366492146</v>
      </c>
      <c r="AI33" s="49">
        <f t="shared" si="2"/>
        <v>77.95956475453147</v>
      </c>
      <c r="AJ33" s="50">
        <f t="shared" si="3"/>
        <v>90.975437770404483</v>
      </c>
    </row>
    <row r="34" spans="1:36" ht="15.6">
      <c r="A34" s="7">
        <v>25</v>
      </c>
      <c r="B34" s="7" t="s">
        <v>137</v>
      </c>
      <c r="C34" s="12" t="s">
        <v>47</v>
      </c>
      <c r="D34" s="47">
        <v>1</v>
      </c>
      <c r="E34" s="47">
        <v>1</v>
      </c>
      <c r="F34" s="47">
        <v>1</v>
      </c>
      <c r="G34" s="47">
        <v>0</v>
      </c>
      <c r="H34" s="47">
        <v>1</v>
      </c>
      <c r="I34" s="47">
        <v>1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3</v>
      </c>
      <c r="W34" s="47">
        <v>0</v>
      </c>
      <c r="X34" s="47">
        <v>3</v>
      </c>
      <c r="Y34" s="47">
        <v>2</v>
      </c>
      <c r="Z34" s="47">
        <v>4</v>
      </c>
      <c r="AA34" s="47">
        <v>0</v>
      </c>
      <c r="AB34" s="47">
        <v>5</v>
      </c>
      <c r="AC34" s="44">
        <f t="shared" si="0"/>
        <v>22</v>
      </c>
      <c r="AD34" s="45">
        <f t="shared" si="1"/>
        <v>6.9841269841269842</v>
      </c>
      <c r="AE34" s="43" t="s">
        <v>249</v>
      </c>
      <c r="AF34" s="43">
        <v>35.941052631578948</v>
      </c>
      <c r="AG34" s="43">
        <v>18.2</v>
      </c>
      <c r="AH34" s="43">
        <v>37.142857142857139</v>
      </c>
      <c r="AI34" s="49">
        <f t="shared" si="2"/>
        <v>73.08390977443608</v>
      </c>
      <c r="AJ34" s="50">
        <f t="shared" si="3"/>
        <v>80.068036758563068</v>
      </c>
    </row>
    <row r="35" spans="1:36" ht="15.6">
      <c r="A35" s="7">
        <v>26</v>
      </c>
      <c r="B35" s="7" t="s">
        <v>138</v>
      </c>
      <c r="C35" s="12" t="s">
        <v>48</v>
      </c>
      <c r="D35" s="47">
        <v>0</v>
      </c>
      <c r="E35" s="47">
        <v>0</v>
      </c>
      <c r="F35" s="47">
        <v>1</v>
      </c>
      <c r="G35" s="47">
        <v>0</v>
      </c>
      <c r="H35" s="47">
        <v>1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2</v>
      </c>
      <c r="Z35" s="47">
        <v>3</v>
      </c>
      <c r="AA35" s="47">
        <v>0</v>
      </c>
      <c r="AB35" s="47">
        <v>0</v>
      </c>
      <c r="AC35" s="44">
        <f t="shared" si="0"/>
        <v>7</v>
      </c>
      <c r="AD35" s="45">
        <f t="shared" si="1"/>
        <v>2.2222222222222223</v>
      </c>
      <c r="AE35" s="43" t="s">
        <v>267</v>
      </c>
      <c r="AF35" s="43">
        <v>33.330730183522057</v>
      </c>
      <c r="AG35" s="43">
        <v>15.1</v>
      </c>
      <c r="AH35" s="43">
        <v>30.816326530612244</v>
      </c>
      <c r="AI35" s="49">
        <f t="shared" si="2"/>
        <v>64.147056714134294</v>
      </c>
      <c r="AJ35" s="50">
        <f t="shared" si="3"/>
        <v>66.369278936356523</v>
      </c>
    </row>
    <row r="36" spans="1:36" ht="15.6">
      <c r="A36" s="7">
        <v>27</v>
      </c>
      <c r="B36" s="7" t="s">
        <v>139</v>
      </c>
      <c r="C36" s="12" t="s">
        <v>49</v>
      </c>
      <c r="D36" s="47">
        <v>1</v>
      </c>
      <c r="E36" s="47">
        <v>0</v>
      </c>
      <c r="F36" s="47">
        <v>0</v>
      </c>
      <c r="G36" s="47">
        <v>0</v>
      </c>
      <c r="H36" s="47">
        <v>1</v>
      </c>
      <c r="I36" s="47">
        <v>0</v>
      </c>
      <c r="J36" s="47">
        <v>0</v>
      </c>
      <c r="K36" s="47">
        <v>2</v>
      </c>
      <c r="L36" s="47">
        <v>0</v>
      </c>
      <c r="M36" s="47">
        <v>0</v>
      </c>
      <c r="N36" s="47">
        <v>0</v>
      </c>
      <c r="O36" s="47">
        <v>0</v>
      </c>
      <c r="P36" s="47">
        <v>2</v>
      </c>
      <c r="Q36" s="47">
        <v>2</v>
      </c>
      <c r="R36" s="47">
        <v>0</v>
      </c>
      <c r="S36" s="47">
        <v>0</v>
      </c>
      <c r="T36" s="47">
        <v>0</v>
      </c>
      <c r="U36" s="47">
        <v>0</v>
      </c>
      <c r="V36" s="47">
        <v>3</v>
      </c>
      <c r="W36" s="47">
        <v>0</v>
      </c>
      <c r="X36" s="47">
        <v>3</v>
      </c>
      <c r="Y36" s="47">
        <v>2</v>
      </c>
      <c r="Z36" s="47">
        <v>7</v>
      </c>
      <c r="AA36" s="47">
        <v>0</v>
      </c>
      <c r="AB36" s="47">
        <v>2</v>
      </c>
      <c r="AC36" s="44">
        <f t="shared" si="0"/>
        <v>25</v>
      </c>
      <c r="AD36" s="45">
        <f t="shared" si="1"/>
        <v>7.9365079365079367</v>
      </c>
      <c r="AE36" s="43" t="s">
        <v>285</v>
      </c>
      <c r="AF36" s="43">
        <v>30.693994965839625</v>
      </c>
      <c r="AG36" s="43">
        <v>19.399999999999999</v>
      </c>
      <c r="AH36" s="43">
        <v>39.591836734693878</v>
      </c>
      <c r="AI36" s="49">
        <f t="shared" si="2"/>
        <v>70.285831700533507</v>
      </c>
      <c r="AJ36" s="50">
        <f t="shared" si="3"/>
        <v>78.222339637041443</v>
      </c>
    </row>
    <row r="37" spans="1:36" ht="15.6">
      <c r="A37" s="7">
        <v>28</v>
      </c>
      <c r="B37" s="7" t="s">
        <v>140</v>
      </c>
      <c r="C37" s="12" t="s">
        <v>50</v>
      </c>
      <c r="D37" s="47">
        <v>1</v>
      </c>
      <c r="E37" s="47">
        <v>1</v>
      </c>
      <c r="F37" s="47">
        <v>0</v>
      </c>
      <c r="G37" s="47">
        <v>1</v>
      </c>
      <c r="H37" s="47">
        <v>1</v>
      </c>
      <c r="I37" s="47">
        <v>1</v>
      </c>
      <c r="J37" s="47">
        <v>1</v>
      </c>
      <c r="K37" s="47">
        <v>2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3</v>
      </c>
      <c r="Y37" s="47">
        <v>2</v>
      </c>
      <c r="Z37" s="47">
        <v>7</v>
      </c>
      <c r="AA37" s="47">
        <v>0</v>
      </c>
      <c r="AB37" s="47">
        <v>0</v>
      </c>
      <c r="AC37" s="44">
        <f t="shared" si="0"/>
        <v>20</v>
      </c>
      <c r="AD37" s="45">
        <f t="shared" si="1"/>
        <v>6.3492063492063489</v>
      </c>
      <c r="AE37" s="43" t="s">
        <v>215</v>
      </c>
      <c r="AF37" s="43">
        <v>31.184493898061739</v>
      </c>
      <c r="AG37" s="43">
        <v>16.600000000000001</v>
      </c>
      <c r="AH37" s="43">
        <v>34.764397905759161</v>
      </c>
      <c r="AI37" s="49">
        <f t="shared" si="2"/>
        <v>65.948891803820899</v>
      </c>
      <c r="AJ37" s="50">
        <f t="shared" si="3"/>
        <v>72.298098153027254</v>
      </c>
    </row>
    <row r="38" spans="1:36" ht="15.6">
      <c r="A38" s="7">
        <v>29</v>
      </c>
      <c r="B38" s="7" t="s">
        <v>141</v>
      </c>
      <c r="C38" s="12" t="s">
        <v>51</v>
      </c>
      <c r="D38" s="47">
        <v>1</v>
      </c>
      <c r="E38" s="47">
        <v>1</v>
      </c>
      <c r="F38" s="47">
        <v>0</v>
      </c>
      <c r="G38" s="47">
        <v>1</v>
      </c>
      <c r="H38" s="47">
        <v>1</v>
      </c>
      <c r="I38" s="47">
        <v>1</v>
      </c>
      <c r="J38" s="47">
        <v>0</v>
      </c>
      <c r="K38" s="47">
        <v>2</v>
      </c>
      <c r="L38" s="47">
        <v>2</v>
      </c>
      <c r="M38" s="47">
        <v>0</v>
      </c>
      <c r="N38" s="47">
        <v>0</v>
      </c>
      <c r="O38" s="47">
        <v>0</v>
      </c>
      <c r="P38" s="47">
        <v>0</v>
      </c>
      <c r="Q38" s="47">
        <v>2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2</v>
      </c>
      <c r="Y38" s="47">
        <v>2</v>
      </c>
      <c r="Z38" s="47">
        <v>5</v>
      </c>
      <c r="AA38" s="47">
        <v>0</v>
      </c>
      <c r="AB38" s="47">
        <v>2</v>
      </c>
      <c r="AC38" s="44">
        <f t="shared" si="0"/>
        <v>22</v>
      </c>
      <c r="AD38" s="45">
        <f t="shared" si="1"/>
        <v>6.9841269841269842</v>
      </c>
      <c r="AE38" s="43" t="s">
        <v>216</v>
      </c>
      <c r="AF38" s="43">
        <v>36.079734219269106</v>
      </c>
      <c r="AG38" s="43">
        <v>17.600000000000001</v>
      </c>
      <c r="AH38" s="43">
        <v>36.858638743455494</v>
      </c>
      <c r="AI38" s="49">
        <f t="shared" si="2"/>
        <v>72.9383729627246</v>
      </c>
      <c r="AJ38" s="50">
        <f t="shared" si="3"/>
        <v>79.922499946851588</v>
      </c>
    </row>
    <row r="39" spans="1:36" ht="15.6">
      <c r="A39" s="7">
        <v>30</v>
      </c>
      <c r="B39" s="7" t="s">
        <v>142</v>
      </c>
      <c r="C39" s="12" t="s">
        <v>52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1</v>
      </c>
      <c r="J39" s="47">
        <v>0</v>
      </c>
      <c r="K39" s="47">
        <v>2</v>
      </c>
      <c r="L39" s="47">
        <v>0</v>
      </c>
      <c r="M39" s="47">
        <v>0</v>
      </c>
      <c r="N39" s="47">
        <v>0</v>
      </c>
      <c r="O39" s="47">
        <v>2</v>
      </c>
      <c r="P39" s="47">
        <v>2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2</v>
      </c>
      <c r="Y39" s="47">
        <v>2</v>
      </c>
      <c r="Z39" s="47">
        <v>7</v>
      </c>
      <c r="AA39" s="47">
        <v>0</v>
      </c>
      <c r="AB39" s="47">
        <v>2</v>
      </c>
      <c r="AC39" s="44">
        <f t="shared" si="0"/>
        <v>20</v>
      </c>
      <c r="AD39" s="45">
        <f t="shared" si="1"/>
        <v>6.3492063492063489</v>
      </c>
      <c r="AE39" s="43" t="s">
        <v>217</v>
      </c>
      <c r="AF39" s="43">
        <v>37.244927122034866</v>
      </c>
      <c r="AG39" s="43">
        <v>16.899999999999999</v>
      </c>
      <c r="AH39" s="43">
        <v>35.392670157068061</v>
      </c>
      <c r="AI39" s="49">
        <f t="shared" si="2"/>
        <v>72.63759727910292</v>
      </c>
      <c r="AJ39" s="50">
        <f t="shared" si="3"/>
        <v>78.986803628309275</v>
      </c>
    </row>
    <row r="40" spans="1:36" ht="15.6">
      <c r="A40" s="7">
        <v>31</v>
      </c>
      <c r="B40" s="7" t="s">
        <v>143</v>
      </c>
      <c r="C40" s="12" t="s">
        <v>53</v>
      </c>
      <c r="D40" s="47">
        <v>1</v>
      </c>
      <c r="E40" s="47">
        <v>0</v>
      </c>
      <c r="F40" s="47">
        <v>0</v>
      </c>
      <c r="G40" s="47">
        <v>0</v>
      </c>
      <c r="H40" s="47">
        <v>0</v>
      </c>
      <c r="I40" s="47">
        <v>1</v>
      </c>
      <c r="J40" s="47">
        <v>0</v>
      </c>
      <c r="K40" s="47">
        <v>0</v>
      </c>
      <c r="L40" s="47">
        <v>0</v>
      </c>
      <c r="M40" s="47">
        <v>2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4</v>
      </c>
      <c r="Y40" s="47">
        <v>2</v>
      </c>
      <c r="Z40" s="47">
        <v>5</v>
      </c>
      <c r="AA40" s="47">
        <v>0</v>
      </c>
      <c r="AB40" s="47">
        <v>0</v>
      </c>
      <c r="AC40" s="44">
        <f t="shared" si="0"/>
        <v>15</v>
      </c>
      <c r="AD40" s="45">
        <f t="shared" si="1"/>
        <v>4.7619047619047619</v>
      </c>
      <c r="AE40" s="43" t="s">
        <v>218</v>
      </c>
      <c r="AF40" s="43">
        <v>38.453821186190616</v>
      </c>
      <c r="AG40" s="43">
        <v>13.9</v>
      </c>
      <c r="AH40" s="43">
        <v>29.109947643979055</v>
      </c>
      <c r="AI40" s="49">
        <f t="shared" si="2"/>
        <v>67.563768830169664</v>
      </c>
      <c r="AJ40" s="50">
        <f t="shared" si="3"/>
        <v>72.325673592074423</v>
      </c>
    </row>
    <row r="41" spans="1:36" ht="15.6">
      <c r="A41" s="7">
        <v>32</v>
      </c>
      <c r="B41" s="7" t="s">
        <v>144</v>
      </c>
      <c r="C41" s="12" t="s">
        <v>54</v>
      </c>
      <c r="D41" s="47">
        <v>1</v>
      </c>
      <c r="E41" s="47">
        <v>1</v>
      </c>
      <c r="F41" s="47">
        <v>0</v>
      </c>
      <c r="G41" s="47">
        <v>0</v>
      </c>
      <c r="H41" s="47">
        <v>1</v>
      </c>
      <c r="I41" s="47">
        <v>1</v>
      </c>
      <c r="J41" s="47">
        <v>0</v>
      </c>
      <c r="K41" s="47">
        <v>2</v>
      </c>
      <c r="L41" s="47">
        <v>0</v>
      </c>
      <c r="M41" s="47">
        <v>0</v>
      </c>
      <c r="N41" s="47">
        <v>0</v>
      </c>
      <c r="O41" s="47">
        <v>0</v>
      </c>
      <c r="P41" s="47">
        <v>2</v>
      </c>
      <c r="Q41" s="47">
        <v>2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1</v>
      </c>
      <c r="Y41" s="47">
        <v>2</v>
      </c>
      <c r="Z41" s="47">
        <v>7</v>
      </c>
      <c r="AA41" s="47">
        <v>0</v>
      </c>
      <c r="AB41" s="47">
        <v>2</v>
      </c>
      <c r="AC41" s="44">
        <f t="shared" ref="AC41:AC72" si="4">SUM(D41:AB41)</f>
        <v>22</v>
      </c>
      <c r="AD41" s="45">
        <f t="shared" ref="AD41:AD72" si="5">(20*AC41)/63</f>
        <v>6.9841269841269842</v>
      </c>
      <c r="AE41" s="43" t="s">
        <v>272</v>
      </c>
      <c r="AF41" s="43">
        <v>33.500784929356357</v>
      </c>
      <c r="AG41" s="43">
        <v>18.8</v>
      </c>
      <c r="AH41" s="43">
        <v>38.367346938775505</v>
      </c>
      <c r="AI41" s="49">
        <f t="shared" ref="AI41:AI72" si="6">AF41+AH41</f>
        <v>71.868131868131854</v>
      </c>
      <c r="AJ41" s="50">
        <f t="shared" ref="AJ41:AJ72" si="7">AD41+AI41</f>
        <v>78.852258852258842</v>
      </c>
    </row>
    <row r="42" spans="1:36" ht="15.6">
      <c r="A42" s="7">
        <v>33</v>
      </c>
      <c r="B42" s="7" t="s">
        <v>145</v>
      </c>
      <c r="C42" s="12" t="s">
        <v>55</v>
      </c>
      <c r="D42" s="47">
        <v>1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2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2</v>
      </c>
      <c r="Z42" s="47">
        <v>3</v>
      </c>
      <c r="AA42" s="47">
        <v>0</v>
      </c>
      <c r="AB42" s="47">
        <v>0</v>
      </c>
      <c r="AC42" s="44">
        <f t="shared" si="4"/>
        <v>8</v>
      </c>
      <c r="AD42" s="45">
        <f t="shared" si="5"/>
        <v>2.5396825396825395</v>
      </c>
      <c r="AE42" s="43" t="s">
        <v>219</v>
      </c>
      <c r="AF42" s="43">
        <v>34.891566265060241</v>
      </c>
      <c r="AG42" s="43">
        <v>14.2</v>
      </c>
      <c r="AH42" s="43">
        <v>29.738219895287955</v>
      </c>
      <c r="AI42" s="49">
        <f t="shared" si="6"/>
        <v>64.629786160348203</v>
      </c>
      <c r="AJ42" s="50">
        <f t="shared" si="7"/>
        <v>67.169468700030748</v>
      </c>
    </row>
    <row r="43" spans="1:36" ht="15.6">
      <c r="A43" s="7">
        <v>34</v>
      </c>
      <c r="B43" s="7" t="s">
        <v>146</v>
      </c>
      <c r="C43" s="12" t="s">
        <v>56</v>
      </c>
      <c r="D43" s="47">
        <v>1</v>
      </c>
      <c r="E43" s="47">
        <v>1</v>
      </c>
      <c r="F43" s="47">
        <v>1</v>
      </c>
      <c r="G43" s="47">
        <v>1</v>
      </c>
      <c r="H43" s="47">
        <v>0</v>
      </c>
      <c r="I43" s="47">
        <v>1</v>
      </c>
      <c r="J43" s="47">
        <v>1</v>
      </c>
      <c r="K43" s="47">
        <v>2</v>
      </c>
      <c r="L43" s="47">
        <v>2</v>
      </c>
      <c r="M43" s="47">
        <v>2</v>
      </c>
      <c r="N43" s="47">
        <v>2</v>
      </c>
      <c r="O43" s="47">
        <v>2</v>
      </c>
      <c r="P43" s="47">
        <v>2</v>
      </c>
      <c r="Q43" s="47">
        <v>2</v>
      </c>
      <c r="R43" s="47">
        <v>0</v>
      </c>
      <c r="S43" s="47">
        <v>3</v>
      </c>
      <c r="T43" s="47">
        <v>0</v>
      </c>
      <c r="U43" s="47">
        <v>0</v>
      </c>
      <c r="V43" s="47">
        <v>0</v>
      </c>
      <c r="W43" s="47">
        <v>0</v>
      </c>
      <c r="X43" s="47">
        <v>6</v>
      </c>
      <c r="Y43" s="47">
        <v>2</v>
      </c>
      <c r="Z43" s="47">
        <v>7</v>
      </c>
      <c r="AA43" s="47">
        <v>2</v>
      </c>
      <c r="AB43" s="47">
        <v>2</v>
      </c>
      <c r="AC43" s="44">
        <f t="shared" si="4"/>
        <v>42</v>
      </c>
      <c r="AD43" s="45">
        <f t="shared" si="5"/>
        <v>13.333333333333334</v>
      </c>
      <c r="AE43" s="43" t="s">
        <v>220</v>
      </c>
      <c r="AF43" s="43">
        <v>36.668542487338215</v>
      </c>
      <c r="AG43" s="43">
        <v>17.8</v>
      </c>
      <c r="AH43" s="43">
        <v>37.27748691099476</v>
      </c>
      <c r="AI43" s="49">
        <f t="shared" si="6"/>
        <v>73.946029398332968</v>
      </c>
      <c r="AJ43" s="50">
        <f t="shared" si="7"/>
        <v>87.279362731666296</v>
      </c>
    </row>
    <row r="44" spans="1:36" ht="15.6">
      <c r="A44" s="7">
        <v>35</v>
      </c>
      <c r="B44" s="7" t="s">
        <v>147</v>
      </c>
      <c r="C44" s="12" t="s">
        <v>57</v>
      </c>
      <c r="D44" s="47">
        <v>1</v>
      </c>
      <c r="E44" s="47">
        <v>1</v>
      </c>
      <c r="F44" s="47">
        <v>0</v>
      </c>
      <c r="G44" s="47">
        <v>1</v>
      </c>
      <c r="H44" s="47">
        <v>1</v>
      </c>
      <c r="I44" s="47">
        <v>1</v>
      </c>
      <c r="J44" s="47">
        <v>0</v>
      </c>
      <c r="K44" s="47">
        <v>2</v>
      </c>
      <c r="L44" s="47">
        <v>2</v>
      </c>
      <c r="M44" s="47">
        <v>2</v>
      </c>
      <c r="N44" s="47">
        <v>2</v>
      </c>
      <c r="O44" s="47">
        <v>2</v>
      </c>
      <c r="P44" s="47">
        <v>2</v>
      </c>
      <c r="Q44" s="47">
        <v>2</v>
      </c>
      <c r="R44" s="47">
        <v>0</v>
      </c>
      <c r="S44" s="47">
        <v>3</v>
      </c>
      <c r="T44" s="47">
        <v>0</v>
      </c>
      <c r="U44" s="47">
        <v>0</v>
      </c>
      <c r="V44" s="47">
        <v>3</v>
      </c>
      <c r="W44" s="47">
        <v>0</v>
      </c>
      <c r="X44" s="47">
        <v>4</v>
      </c>
      <c r="Y44" s="47">
        <v>2</v>
      </c>
      <c r="Z44" s="47">
        <v>7</v>
      </c>
      <c r="AA44" s="47">
        <v>2</v>
      </c>
      <c r="AB44" s="47">
        <v>2</v>
      </c>
      <c r="AC44" s="44">
        <f t="shared" si="4"/>
        <v>42</v>
      </c>
      <c r="AD44" s="45">
        <f t="shared" si="5"/>
        <v>13.333333333333334</v>
      </c>
      <c r="AE44" s="43" t="s">
        <v>221</v>
      </c>
      <c r="AF44" s="43">
        <v>35.345809601301873</v>
      </c>
      <c r="AG44" s="43">
        <v>16.8</v>
      </c>
      <c r="AH44" s="43">
        <v>35.183246073298427</v>
      </c>
      <c r="AI44" s="49">
        <f t="shared" si="6"/>
        <v>70.529055674600301</v>
      </c>
      <c r="AJ44" s="50">
        <f t="shared" si="7"/>
        <v>83.862389007933629</v>
      </c>
    </row>
    <row r="45" spans="1:36" ht="15.6">
      <c r="A45" s="7">
        <v>36</v>
      </c>
      <c r="B45" s="7" t="s">
        <v>148</v>
      </c>
      <c r="C45" s="12" t="s">
        <v>58</v>
      </c>
      <c r="D45" s="47">
        <v>0</v>
      </c>
      <c r="E45" s="47">
        <v>0</v>
      </c>
      <c r="F45" s="47">
        <v>0</v>
      </c>
      <c r="G45" s="47">
        <v>0</v>
      </c>
      <c r="H45" s="47">
        <v>1</v>
      </c>
      <c r="I45" s="47">
        <v>1</v>
      </c>
      <c r="J45" s="47">
        <v>0</v>
      </c>
      <c r="K45" s="47">
        <v>0</v>
      </c>
      <c r="L45" s="47">
        <v>2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2</v>
      </c>
      <c r="Y45" s="47">
        <v>2</v>
      </c>
      <c r="Z45" s="47">
        <v>4</v>
      </c>
      <c r="AA45" s="47">
        <v>0</v>
      </c>
      <c r="AB45" s="47">
        <v>0</v>
      </c>
      <c r="AC45" s="44">
        <f t="shared" si="4"/>
        <v>12</v>
      </c>
      <c r="AD45" s="45">
        <f t="shared" si="5"/>
        <v>3.8095238095238093</v>
      </c>
      <c r="AE45" s="43" t="s">
        <v>222</v>
      </c>
      <c r="AF45" s="43">
        <v>33.518518518518519</v>
      </c>
      <c r="AG45" s="43">
        <v>14.9</v>
      </c>
      <c r="AH45" s="43">
        <v>31.204188481675391</v>
      </c>
      <c r="AI45" s="49">
        <f t="shared" si="6"/>
        <v>64.722707000193907</v>
      </c>
      <c r="AJ45" s="50">
        <f t="shared" si="7"/>
        <v>68.532230809717717</v>
      </c>
    </row>
    <row r="46" spans="1:36" ht="15.6">
      <c r="A46" s="7">
        <v>37</v>
      </c>
      <c r="B46" s="7" t="s">
        <v>149</v>
      </c>
      <c r="C46" s="12" t="s">
        <v>59</v>
      </c>
      <c r="D46" s="47">
        <v>1</v>
      </c>
      <c r="E46" s="47">
        <v>1</v>
      </c>
      <c r="F46" s="47">
        <v>0</v>
      </c>
      <c r="G46" s="47">
        <v>1</v>
      </c>
      <c r="H46" s="47">
        <v>0</v>
      </c>
      <c r="I46" s="47">
        <v>1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2</v>
      </c>
      <c r="V46" s="47">
        <v>0</v>
      </c>
      <c r="W46" s="47">
        <v>0</v>
      </c>
      <c r="X46" s="47">
        <v>1</v>
      </c>
      <c r="Y46" s="47">
        <v>2</v>
      </c>
      <c r="Z46" s="47">
        <v>4</v>
      </c>
      <c r="AA46" s="47">
        <v>0</v>
      </c>
      <c r="AB46" s="47">
        <v>0</v>
      </c>
      <c r="AC46" s="44">
        <f t="shared" si="4"/>
        <v>13</v>
      </c>
      <c r="AD46" s="45">
        <f t="shared" si="5"/>
        <v>4.1269841269841274</v>
      </c>
      <c r="AE46" s="43" t="s">
        <v>265</v>
      </c>
      <c r="AF46" s="43">
        <v>34.391619661563254</v>
      </c>
      <c r="AG46" s="43">
        <v>14.1</v>
      </c>
      <c r="AH46" s="43">
        <v>28.77551020408163</v>
      </c>
      <c r="AI46" s="49">
        <f t="shared" si="6"/>
        <v>63.167129865644881</v>
      </c>
      <c r="AJ46" s="50">
        <f t="shared" si="7"/>
        <v>67.294113992629008</v>
      </c>
    </row>
    <row r="47" spans="1:36" ht="15.6">
      <c r="A47" s="7">
        <v>38</v>
      </c>
      <c r="B47" s="7" t="s">
        <v>150</v>
      </c>
      <c r="C47" s="12" t="s">
        <v>60</v>
      </c>
      <c r="D47" s="47">
        <v>1</v>
      </c>
      <c r="E47" s="47">
        <v>1</v>
      </c>
      <c r="F47" s="47">
        <v>0</v>
      </c>
      <c r="G47" s="47">
        <v>1</v>
      </c>
      <c r="H47" s="47">
        <v>0</v>
      </c>
      <c r="I47" s="47">
        <v>1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2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1</v>
      </c>
      <c r="Y47" s="47">
        <v>2</v>
      </c>
      <c r="Z47" s="47">
        <v>5</v>
      </c>
      <c r="AA47" s="47">
        <v>0</v>
      </c>
      <c r="AB47" s="47">
        <v>2</v>
      </c>
      <c r="AC47" s="44">
        <f t="shared" si="4"/>
        <v>16</v>
      </c>
      <c r="AD47" s="45">
        <f t="shared" si="5"/>
        <v>5.0793650793650791</v>
      </c>
      <c r="AE47" s="43" t="s">
        <v>223</v>
      </c>
      <c r="AF47" s="43">
        <v>34.816991717873364</v>
      </c>
      <c r="AG47" s="43">
        <v>14.2</v>
      </c>
      <c r="AH47" s="43">
        <v>29.738219895287955</v>
      </c>
      <c r="AI47" s="49">
        <f t="shared" si="6"/>
        <v>64.555211613161319</v>
      </c>
      <c r="AJ47" s="50">
        <f t="shared" si="7"/>
        <v>69.634576692526394</v>
      </c>
    </row>
    <row r="48" spans="1:36" ht="15.6">
      <c r="A48" s="7">
        <v>39</v>
      </c>
      <c r="B48" s="7" t="s">
        <v>151</v>
      </c>
      <c r="C48" s="12" t="s">
        <v>61</v>
      </c>
      <c r="D48" s="47">
        <v>0</v>
      </c>
      <c r="E48" s="47">
        <v>0</v>
      </c>
      <c r="F48" s="47">
        <v>0</v>
      </c>
      <c r="G48" s="47">
        <v>0</v>
      </c>
      <c r="H48" s="47">
        <v>1</v>
      </c>
      <c r="I48" s="47">
        <v>0</v>
      </c>
      <c r="J48" s="47">
        <v>0</v>
      </c>
      <c r="K48" s="47">
        <v>2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2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2</v>
      </c>
      <c r="Y48" s="47">
        <v>2</v>
      </c>
      <c r="Z48" s="47">
        <v>4</v>
      </c>
      <c r="AA48" s="47">
        <v>2</v>
      </c>
      <c r="AB48" s="47">
        <v>0</v>
      </c>
      <c r="AC48" s="44">
        <f t="shared" si="4"/>
        <v>15</v>
      </c>
      <c r="AD48" s="45">
        <f t="shared" si="5"/>
        <v>4.7619047619047619</v>
      </c>
      <c r="AE48" s="43" t="s">
        <v>252</v>
      </c>
      <c r="AF48" s="43">
        <v>30.649910233393179</v>
      </c>
      <c r="AG48" s="43">
        <v>15.6</v>
      </c>
      <c r="AH48" s="43">
        <v>31.836734693877549</v>
      </c>
      <c r="AI48" s="49">
        <f t="shared" si="6"/>
        <v>62.486644927270731</v>
      </c>
      <c r="AJ48" s="50">
        <f t="shared" si="7"/>
        <v>67.248549689175491</v>
      </c>
    </row>
    <row r="49" spans="1:36" ht="15.6">
      <c r="A49" s="7">
        <v>40</v>
      </c>
      <c r="B49" s="7" t="s">
        <v>152</v>
      </c>
      <c r="C49" s="12" t="s">
        <v>62</v>
      </c>
      <c r="D49" s="47">
        <v>1</v>
      </c>
      <c r="E49" s="47">
        <v>1</v>
      </c>
      <c r="F49" s="47">
        <v>0</v>
      </c>
      <c r="G49" s="47">
        <v>1</v>
      </c>
      <c r="H49" s="47">
        <v>1</v>
      </c>
      <c r="I49" s="47">
        <v>1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2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1</v>
      </c>
      <c r="Y49" s="47">
        <v>2</v>
      </c>
      <c r="Z49" s="47">
        <v>7</v>
      </c>
      <c r="AA49" s="47">
        <v>0</v>
      </c>
      <c r="AB49" s="47">
        <v>0</v>
      </c>
      <c r="AC49" s="44">
        <f t="shared" si="4"/>
        <v>17</v>
      </c>
      <c r="AD49" s="45">
        <f t="shared" si="5"/>
        <v>5.3968253968253972</v>
      </c>
      <c r="AE49" s="43" t="s">
        <v>224</v>
      </c>
      <c r="AF49" s="43">
        <v>35.900826446280995</v>
      </c>
      <c r="AG49" s="43">
        <v>14.2</v>
      </c>
      <c r="AH49" s="43">
        <v>29.738219895287955</v>
      </c>
      <c r="AI49" s="49">
        <f t="shared" si="6"/>
        <v>65.639046341568957</v>
      </c>
      <c r="AJ49" s="50">
        <f t="shared" si="7"/>
        <v>71.035871738394349</v>
      </c>
    </row>
    <row r="50" spans="1:36" ht="15.6">
      <c r="A50" s="7">
        <v>41</v>
      </c>
      <c r="B50" s="7" t="s">
        <v>153</v>
      </c>
      <c r="C50" s="12" t="s">
        <v>63</v>
      </c>
      <c r="D50" s="47">
        <v>0</v>
      </c>
      <c r="E50" s="47">
        <v>0</v>
      </c>
      <c r="F50" s="47">
        <v>1</v>
      </c>
      <c r="G50" s="47">
        <v>0</v>
      </c>
      <c r="H50" s="47">
        <v>1</v>
      </c>
      <c r="I50" s="47">
        <v>1</v>
      </c>
      <c r="J50" s="47">
        <v>0</v>
      </c>
      <c r="K50" s="47">
        <v>2</v>
      </c>
      <c r="L50" s="47">
        <v>0</v>
      </c>
      <c r="M50" s="47">
        <v>2</v>
      </c>
      <c r="N50" s="47">
        <v>0</v>
      </c>
      <c r="O50" s="47">
        <v>2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1</v>
      </c>
      <c r="Y50" s="47">
        <v>2</v>
      </c>
      <c r="Z50" s="47">
        <v>5</v>
      </c>
      <c r="AA50" s="47">
        <v>0</v>
      </c>
      <c r="AB50" s="47">
        <v>0</v>
      </c>
      <c r="AC50" s="44">
        <f t="shared" si="4"/>
        <v>17</v>
      </c>
      <c r="AD50" s="45">
        <f t="shared" si="5"/>
        <v>5.3968253968253972</v>
      </c>
      <c r="AE50" s="43" t="s">
        <v>248</v>
      </c>
      <c r="AF50" s="43">
        <v>37.537379067722078</v>
      </c>
      <c r="AG50" s="43">
        <v>17</v>
      </c>
      <c r="AH50" s="43">
        <v>34.693877551020407</v>
      </c>
      <c r="AI50" s="49">
        <f t="shared" si="6"/>
        <v>72.231256618742492</v>
      </c>
      <c r="AJ50" s="50">
        <f t="shared" si="7"/>
        <v>77.628082015567884</v>
      </c>
    </row>
    <row r="51" spans="1:36" ht="15.6">
      <c r="A51" s="7">
        <v>42</v>
      </c>
      <c r="B51" s="7" t="s">
        <v>154</v>
      </c>
      <c r="C51" s="12" t="s">
        <v>64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1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3</v>
      </c>
      <c r="Y51" s="47">
        <v>2</v>
      </c>
      <c r="Z51" s="47">
        <v>5</v>
      </c>
      <c r="AA51" s="47">
        <v>0</v>
      </c>
      <c r="AB51" s="47">
        <v>0</v>
      </c>
      <c r="AC51" s="44">
        <f t="shared" si="4"/>
        <v>11</v>
      </c>
      <c r="AD51" s="45">
        <f t="shared" si="5"/>
        <v>3.4920634920634921</v>
      </c>
      <c r="AE51" s="43" t="s">
        <v>225</v>
      </c>
      <c r="AF51" s="43">
        <v>34.576810825152563</v>
      </c>
      <c r="AG51" s="43">
        <v>15</v>
      </c>
      <c r="AH51" s="43">
        <v>31.413612565445025</v>
      </c>
      <c r="AI51" s="49">
        <f t="shared" si="6"/>
        <v>65.990423390597584</v>
      </c>
      <c r="AJ51" s="50">
        <f t="shared" si="7"/>
        <v>69.482486882661078</v>
      </c>
    </row>
    <row r="52" spans="1:36" ht="15.6">
      <c r="A52" s="7">
        <v>43</v>
      </c>
      <c r="B52" s="7" t="s">
        <v>155</v>
      </c>
      <c r="C52" s="12" t="s">
        <v>65</v>
      </c>
      <c r="D52" s="47">
        <v>0</v>
      </c>
      <c r="E52" s="47">
        <v>1</v>
      </c>
      <c r="F52" s="47">
        <v>0</v>
      </c>
      <c r="G52" s="47">
        <v>0</v>
      </c>
      <c r="H52" s="47">
        <v>0</v>
      </c>
      <c r="I52" s="47">
        <v>1</v>
      </c>
      <c r="J52" s="47">
        <v>0</v>
      </c>
      <c r="K52" s="47">
        <v>2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1</v>
      </c>
      <c r="Y52" s="47">
        <v>2</v>
      </c>
      <c r="Z52" s="47">
        <v>7</v>
      </c>
      <c r="AA52" s="47">
        <v>0</v>
      </c>
      <c r="AB52" s="47">
        <v>0</v>
      </c>
      <c r="AC52" s="44">
        <f t="shared" si="4"/>
        <v>14</v>
      </c>
      <c r="AD52" s="45">
        <f t="shared" si="5"/>
        <v>4.4444444444444446</v>
      </c>
      <c r="AE52" s="43" t="s">
        <v>226</v>
      </c>
      <c r="AF52" s="43">
        <v>36.834369700395705</v>
      </c>
      <c r="AG52" s="43">
        <v>16.100000000000001</v>
      </c>
      <c r="AH52" s="43">
        <v>33.717277486910994</v>
      </c>
      <c r="AI52" s="49">
        <f t="shared" si="6"/>
        <v>70.551647187306699</v>
      </c>
      <c r="AJ52" s="50">
        <f t="shared" si="7"/>
        <v>74.996091631751142</v>
      </c>
    </row>
    <row r="53" spans="1:36" ht="15.6">
      <c r="A53" s="7">
        <v>44</v>
      </c>
      <c r="B53" s="7" t="s">
        <v>156</v>
      </c>
      <c r="C53" s="12" t="s">
        <v>66</v>
      </c>
      <c r="D53" s="47">
        <v>1</v>
      </c>
      <c r="E53" s="47">
        <v>1</v>
      </c>
      <c r="F53" s="47">
        <v>0</v>
      </c>
      <c r="G53" s="47">
        <v>0</v>
      </c>
      <c r="H53" s="47">
        <v>1</v>
      </c>
      <c r="I53" s="47">
        <v>1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2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2</v>
      </c>
      <c r="Z53" s="47">
        <v>7</v>
      </c>
      <c r="AA53" s="47">
        <v>0</v>
      </c>
      <c r="AB53" s="47">
        <v>5</v>
      </c>
      <c r="AC53" s="44">
        <f t="shared" si="4"/>
        <v>20</v>
      </c>
      <c r="AD53" s="45">
        <f t="shared" si="5"/>
        <v>6.3492063492063489</v>
      </c>
      <c r="AE53" s="43" t="s">
        <v>289</v>
      </c>
      <c r="AF53" s="43">
        <v>35.448504983388702</v>
      </c>
      <c r="AG53" s="43">
        <v>17.2</v>
      </c>
      <c r="AH53" s="43">
        <v>35.102040816326529</v>
      </c>
      <c r="AI53" s="49">
        <f t="shared" si="6"/>
        <v>70.550545799715223</v>
      </c>
      <c r="AJ53" s="50">
        <f t="shared" si="7"/>
        <v>76.899752148921579</v>
      </c>
    </row>
    <row r="54" spans="1:36" ht="15.6">
      <c r="A54" s="7">
        <v>45</v>
      </c>
      <c r="B54" s="7" t="s">
        <v>157</v>
      </c>
      <c r="C54" s="12" t="s">
        <v>67</v>
      </c>
      <c r="D54" s="47">
        <v>1</v>
      </c>
      <c r="E54" s="47">
        <v>0</v>
      </c>
      <c r="F54" s="47">
        <v>0</v>
      </c>
      <c r="G54" s="47">
        <v>0</v>
      </c>
      <c r="H54" s="47">
        <v>0</v>
      </c>
      <c r="I54" s="47">
        <v>1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2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3</v>
      </c>
      <c r="Y54" s="47">
        <v>2</v>
      </c>
      <c r="Z54" s="47">
        <v>5</v>
      </c>
      <c r="AA54" s="47">
        <v>0</v>
      </c>
      <c r="AB54" s="47">
        <v>0</v>
      </c>
      <c r="AC54" s="44">
        <f t="shared" si="4"/>
        <v>14</v>
      </c>
      <c r="AD54" s="45">
        <f t="shared" si="5"/>
        <v>4.4444444444444446</v>
      </c>
      <c r="AE54" s="43" t="s">
        <v>283</v>
      </c>
      <c r="AF54" s="43">
        <v>29.940371799368641</v>
      </c>
      <c r="AG54" s="43">
        <v>11.1</v>
      </c>
      <c r="AH54" s="43">
        <v>22.653061224489793</v>
      </c>
      <c r="AI54" s="49">
        <f t="shared" si="6"/>
        <v>52.593433023858438</v>
      </c>
      <c r="AJ54" s="50">
        <f t="shared" si="7"/>
        <v>57.037877468302881</v>
      </c>
    </row>
    <row r="55" spans="1:36" ht="15.6">
      <c r="A55" s="7">
        <v>46</v>
      </c>
      <c r="B55" s="7" t="s">
        <v>158</v>
      </c>
      <c r="C55" s="12" t="s">
        <v>68</v>
      </c>
      <c r="D55" s="47">
        <v>1</v>
      </c>
      <c r="E55" s="47">
        <v>0</v>
      </c>
      <c r="F55" s="47">
        <v>0</v>
      </c>
      <c r="G55" s="47">
        <v>0</v>
      </c>
      <c r="H55" s="47">
        <v>0</v>
      </c>
      <c r="I55" s="47">
        <v>1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2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2</v>
      </c>
      <c r="Y55" s="47">
        <v>2</v>
      </c>
      <c r="Z55" s="47">
        <v>7</v>
      </c>
      <c r="AA55" s="47">
        <v>0</v>
      </c>
      <c r="AB55" s="47">
        <v>2</v>
      </c>
      <c r="AC55" s="44">
        <f t="shared" si="4"/>
        <v>17</v>
      </c>
      <c r="AD55" s="45">
        <f t="shared" si="5"/>
        <v>5.3968253968253972</v>
      </c>
      <c r="AE55" s="43" t="s">
        <v>227</v>
      </c>
      <c r="AF55" s="43">
        <v>34.975845410628018</v>
      </c>
      <c r="AG55" s="43">
        <v>17.399999999999999</v>
      </c>
      <c r="AH55" s="43">
        <v>36.439790575916227</v>
      </c>
      <c r="AI55" s="49">
        <f t="shared" si="6"/>
        <v>71.415635986544245</v>
      </c>
      <c r="AJ55" s="50">
        <f t="shared" si="7"/>
        <v>76.812461383369637</v>
      </c>
    </row>
    <row r="56" spans="1:36" ht="15.6">
      <c r="A56" s="7">
        <v>47</v>
      </c>
      <c r="B56" s="7" t="s">
        <v>159</v>
      </c>
      <c r="C56" s="12" t="s">
        <v>69</v>
      </c>
      <c r="D56" s="47">
        <v>1</v>
      </c>
      <c r="E56" s="47">
        <v>0</v>
      </c>
      <c r="F56" s="47">
        <v>1</v>
      </c>
      <c r="G56" s="47">
        <v>1</v>
      </c>
      <c r="H56" s="47">
        <v>1</v>
      </c>
      <c r="I56" s="47">
        <v>1</v>
      </c>
      <c r="J56" s="47">
        <v>0</v>
      </c>
      <c r="K56" s="47">
        <v>2</v>
      </c>
      <c r="L56" s="47">
        <v>0</v>
      </c>
      <c r="M56" s="47">
        <v>2</v>
      </c>
      <c r="N56" s="47">
        <v>0</v>
      </c>
      <c r="O56" s="47">
        <v>0</v>
      </c>
      <c r="P56" s="47">
        <v>2</v>
      </c>
      <c r="Q56" s="47">
        <v>0</v>
      </c>
      <c r="R56" s="47">
        <v>0</v>
      </c>
      <c r="S56" s="47">
        <v>3</v>
      </c>
      <c r="T56" s="47">
        <v>0</v>
      </c>
      <c r="U56" s="47">
        <v>0</v>
      </c>
      <c r="V56" s="47">
        <v>0</v>
      </c>
      <c r="W56" s="47">
        <v>0</v>
      </c>
      <c r="X56" s="47">
        <v>4</v>
      </c>
      <c r="Y56" s="47">
        <v>2</v>
      </c>
      <c r="Z56" s="47">
        <v>7</v>
      </c>
      <c r="AA56" s="47">
        <v>0</v>
      </c>
      <c r="AB56" s="47">
        <v>5</v>
      </c>
      <c r="AC56" s="44">
        <f t="shared" si="4"/>
        <v>32</v>
      </c>
      <c r="AD56" s="45">
        <f t="shared" si="5"/>
        <v>10.158730158730158</v>
      </c>
      <c r="AE56" s="43" t="s">
        <v>263</v>
      </c>
      <c r="AF56" s="43">
        <v>30.749279538904897</v>
      </c>
      <c r="AG56" s="43">
        <v>16.600000000000001</v>
      </c>
      <c r="AH56" s="43">
        <v>33.877551020408163</v>
      </c>
      <c r="AI56" s="49">
        <f t="shared" si="6"/>
        <v>64.626830559313063</v>
      </c>
      <c r="AJ56" s="50">
        <f t="shared" si="7"/>
        <v>74.785560718043229</v>
      </c>
    </row>
    <row r="57" spans="1:36" ht="15.6">
      <c r="A57" s="7">
        <v>48</v>
      </c>
      <c r="B57" s="7" t="s">
        <v>160</v>
      </c>
      <c r="C57" s="12" t="s">
        <v>70</v>
      </c>
      <c r="D57" s="47">
        <v>1</v>
      </c>
      <c r="E57" s="47">
        <v>0</v>
      </c>
      <c r="F57" s="47">
        <v>0</v>
      </c>
      <c r="G57" s="47">
        <v>0</v>
      </c>
      <c r="H57" s="47">
        <v>1</v>
      </c>
      <c r="I57" s="47">
        <v>1</v>
      </c>
      <c r="J57" s="47">
        <v>0</v>
      </c>
      <c r="K57" s="47">
        <v>2</v>
      </c>
      <c r="L57" s="47">
        <v>0</v>
      </c>
      <c r="M57" s="47">
        <v>0</v>
      </c>
      <c r="N57" s="47">
        <v>0</v>
      </c>
      <c r="O57" s="47">
        <v>2</v>
      </c>
      <c r="P57" s="47">
        <v>2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2</v>
      </c>
      <c r="Y57" s="47">
        <v>2</v>
      </c>
      <c r="Z57" s="47">
        <v>7</v>
      </c>
      <c r="AA57" s="47">
        <v>0</v>
      </c>
      <c r="AB57" s="47">
        <v>0</v>
      </c>
      <c r="AC57" s="44">
        <f t="shared" si="4"/>
        <v>20</v>
      </c>
      <c r="AD57" s="45">
        <f t="shared" si="5"/>
        <v>6.3492063492063489</v>
      </c>
      <c r="AE57" s="43" t="s">
        <v>228</v>
      </c>
      <c r="AF57" s="43">
        <v>35.792364734962923</v>
      </c>
      <c r="AG57" s="43">
        <v>16.5</v>
      </c>
      <c r="AH57" s="43">
        <v>34.554973821989527</v>
      </c>
      <c r="AI57" s="49">
        <f t="shared" si="6"/>
        <v>70.347338556952451</v>
      </c>
      <c r="AJ57" s="50">
        <f t="shared" si="7"/>
        <v>76.696544906158806</v>
      </c>
    </row>
    <row r="58" spans="1:36" ht="15.6">
      <c r="A58" s="7">
        <v>49</v>
      </c>
      <c r="B58" s="7" t="s">
        <v>163</v>
      </c>
      <c r="C58" s="12" t="s">
        <v>71</v>
      </c>
      <c r="D58" s="47">
        <v>1</v>
      </c>
      <c r="E58" s="47">
        <v>0</v>
      </c>
      <c r="F58" s="47">
        <v>0</v>
      </c>
      <c r="G58" s="47">
        <v>0</v>
      </c>
      <c r="H58" s="47">
        <v>0</v>
      </c>
      <c r="I58" s="47">
        <v>1</v>
      </c>
      <c r="J58" s="47">
        <v>0</v>
      </c>
      <c r="K58" s="47">
        <v>0</v>
      </c>
      <c r="L58" s="47">
        <v>0</v>
      </c>
      <c r="M58" s="47">
        <v>0</v>
      </c>
      <c r="N58" s="47">
        <v>2</v>
      </c>
      <c r="O58" s="47">
        <v>0</v>
      </c>
      <c r="P58" s="47">
        <v>0</v>
      </c>
      <c r="Q58" s="47">
        <v>2</v>
      </c>
      <c r="R58" s="47">
        <v>0</v>
      </c>
      <c r="S58" s="47">
        <v>3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2</v>
      </c>
      <c r="Z58" s="47">
        <v>4</v>
      </c>
      <c r="AA58" s="47">
        <v>0</v>
      </c>
      <c r="AB58" s="47">
        <v>0</v>
      </c>
      <c r="AC58" s="44">
        <f t="shared" si="4"/>
        <v>15</v>
      </c>
      <c r="AD58" s="45">
        <f t="shared" si="5"/>
        <v>4.7619047619047619</v>
      </c>
      <c r="AE58" s="43" t="s">
        <v>264</v>
      </c>
      <c r="AF58" s="43">
        <v>32.617500955292321</v>
      </c>
      <c r="AG58" s="43">
        <v>13.2</v>
      </c>
      <c r="AH58" s="43">
        <v>26.938775510204081</v>
      </c>
      <c r="AI58" s="49">
        <f t="shared" si="6"/>
        <v>59.556276465496403</v>
      </c>
      <c r="AJ58" s="50">
        <f t="shared" si="7"/>
        <v>64.318181227401169</v>
      </c>
    </row>
    <row r="59" spans="1:36" ht="15.6">
      <c r="A59" s="7">
        <v>50</v>
      </c>
      <c r="B59" s="7" t="s">
        <v>164</v>
      </c>
      <c r="C59" s="12" t="s">
        <v>72</v>
      </c>
      <c r="D59" s="47">
        <v>1</v>
      </c>
      <c r="E59" s="47">
        <v>0</v>
      </c>
      <c r="F59" s="47">
        <v>0</v>
      </c>
      <c r="G59" s="47">
        <v>0</v>
      </c>
      <c r="H59" s="47">
        <v>1</v>
      </c>
      <c r="I59" s="47">
        <v>1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2</v>
      </c>
      <c r="P59" s="47">
        <v>0</v>
      </c>
      <c r="Q59" s="47">
        <v>2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2</v>
      </c>
      <c r="Z59" s="47">
        <v>7</v>
      </c>
      <c r="AA59" s="47">
        <v>0</v>
      </c>
      <c r="AB59" s="47">
        <v>5</v>
      </c>
      <c r="AC59" s="44">
        <f t="shared" si="4"/>
        <v>21</v>
      </c>
      <c r="AD59" s="45">
        <f t="shared" si="5"/>
        <v>6.666666666666667</v>
      </c>
      <c r="AE59" s="43" t="s">
        <v>257</v>
      </c>
      <c r="AF59" s="43">
        <v>33.008507347254444</v>
      </c>
      <c r="AG59" s="43">
        <v>13</v>
      </c>
      <c r="AH59" s="43">
        <v>26.530612244897956</v>
      </c>
      <c r="AI59" s="49">
        <f t="shared" si="6"/>
        <v>59.539119592152403</v>
      </c>
      <c r="AJ59" s="50">
        <f t="shared" si="7"/>
        <v>66.205786258819074</v>
      </c>
    </row>
    <row r="60" spans="1:36" ht="15.6">
      <c r="A60" s="7">
        <v>51</v>
      </c>
      <c r="B60" s="7" t="s">
        <v>165</v>
      </c>
      <c r="C60" s="12" t="s">
        <v>73</v>
      </c>
      <c r="D60" s="47">
        <v>1</v>
      </c>
      <c r="E60" s="47">
        <v>0</v>
      </c>
      <c r="F60" s="47">
        <v>0</v>
      </c>
      <c r="G60" s="47">
        <v>1</v>
      </c>
      <c r="H60" s="47">
        <v>0</v>
      </c>
      <c r="I60" s="47">
        <v>1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2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2</v>
      </c>
      <c r="Z60" s="47">
        <v>5</v>
      </c>
      <c r="AA60" s="47">
        <v>0</v>
      </c>
      <c r="AB60" s="47">
        <v>2</v>
      </c>
      <c r="AC60" s="44">
        <f t="shared" si="4"/>
        <v>14</v>
      </c>
      <c r="AD60" s="45">
        <f t="shared" si="5"/>
        <v>4.4444444444444446</v>
      </c>
      <c r="AE60" s="43" t="s">
        <v>229</v>
      </c>
      <c r="AF60" s="43">
        <v>32.97570850202429</v>
      </c>
      <c r="AG60" s="43">
        <v>16.5</v>
      </c>
      <c r="AH60" s="43">
        <v>34.554973821989527</v>
      </c>
      <c r="AI60" s="49">
        <f t="shared" si="6"/>
        <v>67.53068232401381</v>
      </c>
      <c r="AJ60" s="50">
        <f t="shared" si="7"/>
        <v>71.975126768458253</v>
      </c>
    </row>
    <row r="61" spans="1:36" ht="15.6">
      <c r="A61" s="7">
        <v>52</v>
      </c>
      <c r="B61" s="7" t="s">
        <v>166</v>
      </c>
      <c r="C61" s="12" t="s">
        <v>74</v>
      </c>
      <c r="D61" s="47">
        <v>1</v>
      </c>
      <c r="E61" s="47">
        <v>0</v>
      </c>
      <c r="F61" s="47">
        <v>0</v>
      </c>
      <c r="G61" s="47">
        <v>1</v>
      </c>
      <c r="H61" s="47">
        <v>0</v>
      </c>
      <c r="I61" s="47">
        <v>1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2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2</v>
      </c>
      <c r="Z61" s="47">
        <v>7</v>
      </c>
      <c r="AA61" s="47">
        <v>0</v>
      </c>
      <c r="AB61" s="47">
        <v>2</v>
      </c>
      <c r="AC61" s="44">
        <f t="shared" si="4"/>
        <v>16</v>
      </c>
      <c r="AD61" s="45">
        <f t="shared" si="5"/>
        <v>5.0793650793650791</v>
      </c>
      <c r="AE61" s="43" t="s">
        <v>230</v>
      </c>
      <c r="AF61" s="43">
        <v>33.946340192758534</v>
      </c>
      <c r="AG61" s="43">
        <v>14.9</v>
      </c>
      <c r="AH61" s="43">
        <v>31.204188481675391</v>
      </c>
      <c r="AI61" s="49">
        <f t="shared" si="6"/>
        <v>65.150528674433929</v>
      </c>
      <c r="AJ61" s="50">
        <f t="shared" si="7"/>
        <v>70.229893753799004</v>
      </c>
    </row>
    <row r="62" spans="1:36" ht="15.6">
      <c r="A62" s="7">
        <v>53</v>
      </c>
      <c r="B62" s="7" t="s">
        <v>167</v>
      </c>
      <c r="C62" s="12" t="s">
        <v>75</v>
      </c>
      <c r="D62" s="47">
        <v>1</v>
      </c>
      <c r="E62" s="47">
        <v>0</v>
      </c>
      <c r="F62" s="47">
        <v>0</v>
      </c>
      <c r="G62" s="47">
        <v>1</v>
      </c>
      <c r="H62" s="47">
        <v>1</v>
      </c>
      <c r="I62" s="47">
        <v>1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2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1</v>
      </c>
      <c r="Z62" s="47">
        <v>7</v>
      </c>
      <c r="AA62" s="47">
        <v>0</v>
      </c>
      <c r="AB62" s="47">
        <v>0</v>
      </c>
      <c r="AC62" s="44">
        <f t="shared" si="4"/>
        <v>14</v>
      </c>
      <c r="AD62" s="45">
        <f t="shared" si="5"/>
        <v>4.4444444444444446</v>
      </c>
      <c r="AE62" s="43" t="s">
        <v>231</v>
      </c>
      <c r="AF62" s="43">
        <v>34.724220623501196</v>
      </c>
      <c r="AG62" s="43">
        <v>17</v>
      </c>
      <c r="AH62" s="43">
        <v>35.602094240837694</v>
      </c>
      <c r="AI62" s="49">
        <f t="shared" si="6"/>
        <v>70.326314864338883</v>
      </c>
      <c r="AJ62" s="50">
        <f t="shared" si="7"/>
        <v>74.770759308783326</v>
      </c>
    </row>
    <row r="63" spans="1:36" ht="15.6">
      <c r="A63" s="7">
        <v>54</v>
      </c>
      <c r="B63" s="7" t="s">
        <v>168</v>
      </c>
      <c r="C63" s="12" t="s">
        <v>76</v>
      </c>
      <c r="D63" s="47">
        <v>1</v>
      </c>
      <c r="E63" s="47">
        <v>1</v>
      </c>
      <c r="F63" s="47">
        <v>0</v>
      </c>
      <c r="G63" s="47">
        <v>0</v>
      </c>
      <c r="H63" s="47">
        <v>0</v>
      </c>
      <c r="I63" s="47">
        <v>1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2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1</v>
      </c>
      <c r="Y63" s="47">
        <v>2</v>
      </c>
      <c r="Z63" s="47">
        <v>7</v>
      </c>
      <c r="AA63" s="47">
        <v>0</v>
      </c>
      <c r="AB63" s="47">
        <v>0</v>
      </c>
      <c r="AC63" s="44">
        <f t="shared" si="4"/>
        <v>15</v>
      </c>
      <c r="AD63" s="45">
        <f t="shared" si="5"/>
        <v>4.7619047619047619</v>
      </c>
      <c r="AE63" s="43" t="s">
        <v>232</v>
      </c>
      <c r="AF63" s="43">
        <v>35.910719206392947</v>
      </c>
      <c r="AG63" s="43">
        <v>15</v>
      </c>
      <c r="AH63" s="43">
        <v>31.413612565445025</v>
      </c>
      <c r="AI63" s="49">
        <f t="shared" si="6"/>
        <v>67.324331771837976</v>
      </c>
      <c r="AJ63" s="50">
        <f t="shared" si="7"/>
        <v>72.086236533742735</v>
      </c>
    </row>
    <row r="64" spans="1:36" ht="15.6">
      <c r="A64" s="7">
        <v>55</v>
      </c>
      <c r="B64" s="7" t="s">
        <v>169</v>
      </c>
      <c r="C64" s="12" t="s">
        <v>77</v>
      </c>
      <c r="D64" s="47">
        <v>1</v>
      </c>
      <c r="E64" s="47">
        <v>0</v>
      </c>
      <c r="F64" s="47">
        <v>0</v>
      </c>
      <c r="G64" s="47">
        <v>0</v>
      </c>
      <c r="H64" s="47">
        <v>0</v>
      </c>
      <c r="I64" s="47">
        <v>1</v>
      </c>
      <c r="J64" s="47">
        <v>0</v>
      </c>
      <c r="K64" s="47">
        <v>0</v>
      </c>
      <c r="L64" s="47">
        <v>2</v>
      </c>
      <c r="M64" s="47">
        <v>0</v>
      </c>
      <c r="N64" s="47">
        <v>0</v>
      </c>
      <c r="O64" s="47">
        <v>0</v>
      </c>
      <c r="P64" s="47">
        <v>0</v>
      </c>
      <c r="Q64" s="47">
        <v>2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1</v>
      </c>
      <c r="Y64" s="47">
        <v>2</v>
      </c>
      <c r="Z64" s="47">
        <v>7</v>
      </c>
      <c r="AA64" s="47">
        <v>0</v>
      </c>
      <c r="AB64" s="47">
        <v>0</v>
      </c>
      <c r="AC64" s="44">
        <f t="shared" si="4"/>
        <v>16</v>
      </c>
      <c r="AD64" s="45">
        <f t="shared" si="5"/>
        <v>5.0793650793650791</v>
      </c>
      <c r="AE64" s="43" t="s">
        <v>233</v>
      </c>
      <c r="AF64" s="43">
        <v>30.85227272727273</v>
      </c>
      <c r="AG64" s="43">
        <v>14.6</v>
      </c>
      <c r="AH64" s="43">
        <v>30.575916230366492</v>
      </c>
      <c r="AI64" s="49">
        <f t="shared" si="6"/>
        <v>61.428188957639222</v>
      </c>
      <c r="AJ64" s="50">
        <f t="shared" si="7"/>
        <v>66.507554037004297</v>
      </c>
    </row>
    <row r="65" spans="1:36" ht="15.6">
      <c r="A65" s="7">
        <v>56</v>
      </c>
      <c r="B65" s="7" t="s">
        <v>170</v>
      </c>
      <c r="C65" s="12" t="s">
        <v>78</v>
      </c>
      <c r="D65" s="47">
        <v>1</v>
      </c>
      <c r="E65" s="47">
        <v>1</v>
      </c>
      <c r="F65" s="47">
        <v>0</v>
      </c>
      <c r="G65" s="47">
        <v>0</v>
      </c>
      <c r="H65" s="47">
        <v>1</v>
      </c>
      <c r="I65" s="47">
        <v>1</v>
      </c>
      <c r="J65" s="47">
        <v>0</v>
      </c>
      <c r="K65" s="47">
        <v>0</v>
      </c>
      <c r="L65" s="47">
        <v>2</v>
      </c>
      <c r="M65" s="47">
        <v>0</v>
      </c>
      <c r="N65" s="47">
        <v>2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2</v>
      </c>
      <c r="Y65" s="47">
        <v>2</v>
      </c>
      <c r="Z65" s="47">
        <v>7</v>
      </c>
      <c r="AA65" s="47">
        <v>0</v>
      </c>
      <c r="AB65" s="47">
        <v>2</v>
      </c>
      <c r="AC65" s="44">
        <f t="shared" si="4"/>
        <v>21</v>
      </c>
      <c r="AD65" s="45">
        <f t="shared" si="5"/>
        <v>6.666666666666667</v>
      </c>
      <c r="AE65" s="43" t="s">
        <v>266</v>
      </c>
      <c r="AF65" s="43">
        <v>35.850482990340197</v>
      </c>
      <c r="AG65" s="43">
        <v>16.5</v>
      </c>
      <c r="AH65" s="43">
        <v>33.673469387755098</v>
      </c>
      <c r="AI65" s="49">
        <f t="shared" si="6"/>
        <v>69.523952378095288</v>
      </c>
      <c r="AJ65" s="50">
        <f t="shared" si="7"/>
        <v>76.190619044761959</v>
      </c>
    </row>
    <row r="66" spans="1:36" ht="15.6">
      <c r="A66" s="7">
        <v>57</v>
      </c>
      <c r="B66" s="7" t="s">
        <v>171</v>
      </c>
      <c r="C66" s="12" t="s">
        <v>79</v>
      </c>
      <c r="D66" s="47">
        <v>1</v>
      </c>
      <c r="E66" s="47">
        <v>1</v>
      </c>
      <c r="F66" s="47">
        <v>1</v>
      </c>
      <c r="G66" s="47">
        <v>0</v>
      </c>
      <c r="H66" s="47">
        <v>1</v>
      </c>
      <c r="I66" s="47">
        <v>1</v>
      </c>
      <c r="J66" s="47">
        <v>0</v>
      </c>
      <c r="K66" s="47">
        <v>0</v>
      </c>
      <c r="L66" s="47">
        <v>0</v>
      </c>
      <c r="M66" s="47">
        <v>2</v>
      </c>
      <c r="N66" s="47">
        <v>0</v>
      </c>
      <c r="O66" s="47">
        <v>2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4</v>
      </c>
      <c r="Y66" s="47">
        <v>2</v>
      </c>
      <c r="Z66" s="47">
        <v>7</v>
      </c>
      <c r="AA66" s="47">
        <v>0</v>
      </c>
      <c r="AB66" s="47">
        <v>2</v>
      </c>
      <c r="AC66" s="44">
        <f t="shared" si="4"/>
        <v>24</v>
      </c>
      <c r="AD66" s="45">
        <f t="shared" si="5"/>
        <v>7.6190476190476186</v>
      </c>
      <c r="AE66" s="43" t="s">
        <v>250</v>
      </c>
      <c r="AF66" s="43">
        <v>31.591413767579571</v>
      </c>
      <c r="AG66" s="43">
        <v>18.399999999999999</v>
      </c>
      <c r="AH66" s="43">
        <v>37.551020408163261</v>
      </c>
      <c r="AI66" s="49">
        <f t="shared" si="6"/>
        <v>69.142434175742835</v>
      </c>
      <c r="AJ66" s="50">
        <f t="shared" si="7"/>
        <v>76.761481794790456</v>
      </c>
    </row>
    <row r="67" spans="1:36" ht="15.6">
      <c r="A67" s="7">
        <v>58</v>
      </c>
      <c r="B67" s="7" t="s">
        <v>172</v>
      </c>
      <c r="C67" s="12" t="s">
        <v>80</v>
      </c>
      <c r="D67" s="47">
        <v>1</v>
      </c>
      <c r="E67" s="47">
        <v>0</v>
      </c>
      <c r="F67" s="47">
        <v>0</v>
      </c>
      <c r="G67" s="47">
        <v>0</v>
      </c>
      <c r="H67" s="47">
        <v>1</v>
      </c>
      <c r="I67" s="47">
        <v>1</v>
      </c>
      <c r="J67" s="47">
        <v>0</v>
      </c>
      <c r="K67" s="47">
        <v>0</v>
      </c>
      <c r="L67" s="47">
        <v>0</v>
      </c>
      <c r="M67" s="47">
        <v>2</v>
      </c>
      <c r="N67" s="47">
        <v>0</v>
      </c>
      <c r="O67" s="47">
        <v>0</v>
      </c>
      <c r="P67" s="47">
        <v>2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2</v>
      </c>
      <c r="Z67" s="47">
        <v>4</v>
      </c>
      <c r="AA67" s="47">
        <v>0</v>
      </c>
      <c r="AB67" s="47">
        <v>5</v>
      </c>
      <c r="AC67" s="44">
        <f t="shared" si="4"/>
        <v>18</v>
      </c>
      <c r="AD67" s="45">
        <f t="shared" si="5"/>
        <v>5.7142857142857144</v>
      </c>
      <c r="AE67" s="43" t="s">
        <v>254</v>
      </c>
      <c r="AF67" s="43">
        <v>33.149514563106798</v>
      </c>
      <c r="AG67" s="43">
        <v>18.100000000000001</v>
      </c>
      <c r="AH67" s="43">
        <v>36.938775510204081</v>
      </c>
      <c r="AI67" s="49">
        <f t="shared" si="6"/>
        <v>70.088290073310873</v>
      </c>
      <c r="AJ67" s="50">
        <f t="shared" si="7"/>
        <v>75.802575787596581</v>
      </c>
    </row>
    <row r="68" spans="1:36" ht="15.6">
      <c r="A68" s="7">
        <v>59</v>
      </c>
      <c r="B68" s="7" t="s">
        <v>173</v>
      </c>
      <c r="C68" s="12" t="s">
        <v>81</v>
      </c>
      <c r="D68" s="47">
        <v>1</v>
      </c>
      <c r="E68" s="47">
        <v>1</v>
      </c>
      <c r="F68" s="47">
        <v>1</v>
      </c>
      <c r="G68" s="47">
        <v>0</v>
      </c>
      <c r="H68" s="47">
        <v>1</v>
      </c>
      <c r="I68" s="47">
        <v>1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2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1</v>
      </c>
      <c r="Y68" s="47">
        <v>2</v>
      </c>
      <c r="Z68" s="47">
        <v>1</v>
      </c>
      <c r="AA68" s="47">
        <v>0</v>
      </c>
      <c r="AB68" s="47">
        <v>0</v>
      </c>
      <c r="AC68" s="44">
        <f t="shared" si="4"/>
        <v>11</v>
      </c>
      <c r="AD68" s="45">
        <f t="shared" si="5"/>
        <v>3.4920634920634921</v>
      </c>
      <c r="AE68" s="43" t="s">
        <v>271</v>
      </c>
      <c r="AF68" s="43">
        <v>30.366417644966202</v>
      </c>
      <c r="AG68" s="43">
        <v>19.2</v>
      </c>
      <c r="AH68" s="43">
        <v>39.183673469387749</v>
      </c>
      <c r="AI68" s="49">
        <f t="shared" si="6"/>
        <v>69.550091114353947</v>
      </c>
      <c r="AJ68" s="50">
        <f t="shared" si="7"/>
        <v>73.042154606417441</v>
      </c>
    </row>
    <row r="69" spans="1:36" ht="15.6">
      <c r="A69" s="7">
        <v>60</v>
      </c>
      <c r="B69" s="7" t="s">
        <v>174</v>
      </c>
      <c r="C69" s="12" t="s">
        <v>82</v>
      </c>
      <c r="D69" s="47">
        <v>1</v>
      </c>
      <c r="E69" s="47">
        <v>0</v>
      </c>
      <c r="F69" s="47">
        <v>0</v>
      </c>
      <c r="G69" s="47">
        <v>0</v>
      </c>
      <c r="H69" s="47">
        <v>0</v>
      </c>
      <c r="I69" s="47">
        <v>1</v>
      </c>
      <c r="J69" s="47">
        <v>1</v>
      </c>
      <c r="K69" s="47">
        <v>2</v>
      </c>
      <c r="L69" s="47">
        <v>0</v>
      </c>
      <c r="M69" s="47">
        <v>0</v>
      </c>
      <c r="N69" s="47">
        <v>0</v>
      </c>
      <c r="O69" s="47">
        <v>0</v>
      </c>
      <c r="P69" s="47">
        <v>2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4</v>
      </c>
      <c r="Y69" s="47">
        <v>2</v>
      </c>
      <c r="Z69" s="47">
        <v>7</v>
      </c>
      <c r="AA69" s="47">
        <v>0</v>
      </c>
      <c r="AB69" s="47">
        <v>0</v>
      </c>
      <c r="AC69" s="44">
        <f t="shared" si="4"/>
        <v>20</v>
      </c>
      <c r="AD69" s="45">
        <f t="shared" si="5"/>
        <v>6.3492063492063489</v>
      </c>
      <c r="AE69" s="43" t="s">
        <v>292</v>
      </c>
      <c r="AF69" s="43">
        <v>35.069843878389484</v>
      </c>
      <c r="AG69" s="43">
        <v>12.9</v>
      </c>
      <c r="AH69" s="43">
        <v>26.326530612244895</v>
      </c>
      <c r="AI69" s="49">
        <f t="shared" si="6"/>
        <v>61.396374490634379</v>
      </c>
      <c r="AJ69" s="50">
        <f t="shared" si="7"/>
        <v>67.745580839840727</v>
      </c>
    </row>
    <row r="70" spans="1:36" ht="15.6">
      <c r="A70" s="7">
        <v>61</v>
      </c>
      <c r="B70" s="7" t="s">
        <v>175</v>
      </c>
      <c r="C70" s="12" t="s">
        <v>83</v>
      </c>
      <c r="D70" s="47">
        <v>1</v>
      </c>
      <c r="E70" s="47">
        <v>1</v>
      </c>
      <c r="F70" s="47">
        <v>1</v>
      </c>
      <c r="G70" s="47">
        <v>0</v>
      </c>
      <c r="H70" s="47">
        <v>1</v>
      </c>
      <c r="I70" s="47">
        <v>1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2</v>
      </c>
      <c r="P70" s="47">
        <v>2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2</v>
      </c>
      <c r="Y70" s="47">
        <v>2</v>
      </c>
      <c r="Z70" s="47">
        <v>7</v>
      </c>
      <c r="AA70" s="47">
        <v>0</v>
      </c>
      <c r="AB70" s="47">
        <v>2</v>
      </c>
      <c r="AC70" s="44">
        <f t="shared" si="4"/>
        <v>22</v>
      </c>
      <c r="AD70" s="45">
        <f t="shared" si="5"/>
        <v>6.9841269841269842</v>
      </c>
      <c r="AE70" s="43" t="s">
        <v>234</v>
      </c>
      <c r="AF70" s="43">
        <v>39.902020820575622</v>
      </c>
      <c r="AG70" s="43">
        <v>17.5</v>
      </c>
      <c r="AH70" s="43">
        <v>36.64921465968586</v>
      </c>
      <c r="AI70" s="49">
        <f t="shared" si="6"/>
        <v>76.551235480261482</v>
      </c>
      <c r="AJ70" s="50">
        <f t="shared" si="7"/>
        <v>83.53536246438847</v>
      </c>
    </row>
    <row r="71" spans="1:36" ht="15.6">
      <c r="A71" s="7">
        <v>62</v>
      </c>
      <c r="B71" s="7" t="s">
        <v>176</v>
      </c>
      <c r="C71" s="12" t="s">
        <v>84</v>
      </c>
      <c r="D71" s="47">
        <v>1</v>
      </c>
      <c r="E71" s="47">
        <v>0</v>
      </c>
      <c r="F71" s="47">
        <v>0</v>
      </c>
      <c r="G71" s="47">
        <v>1</v>
      </c>
      <c r="H71" s="47">
        <v>0</v>
      </c>
      <c r="I71" s="47">
        <v>1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2</v>
      </c>
      <c r="Y71" s="47">
        <v>2</v>
      </c>
      <c r="Z71" s="47">
        <v>5</v>
      </c>
      <c r="AA71" s="47">
        <v>0</v>
      </c>
      <c r="AB71" s="47">
        <v>0</v>
      </c>
      <c r="AC71" s="44">
        <f t="shared" si="4"/>
        <v>12</v>
      </c>
      <c r="AD71" s="45">
        <f t="shared" si="5"/>
        <v>3.8095238095238093</v>
      </c>
      <c r="AE71" s="43" t="s">
        <v>251</v>
      </c>
      <c r="AF71" s="43">
        <v>33.712480252764614</v>
      </c>
      <c r="AG71" s="43">
        <v>17.7</v>
      </c>
      <c r="AH71" s="43">
        <v>36.122448979591837</v>
      </c>
      <c r="AI71" s="49">
        <f t="shared" si="6"/>
        <v>69.834929232356444</v>
      </c>
      <c r="AJ71" s="50">
        <f t="shared" si="7"/>
        <v>73.644453041880254</v>
      </c>
    </row>
    <row r="72" spans="1:36" ht="15.6">
      <c r="A72" s="7">
        <v>63</v>
      </c>
      <c r="B72" s="7" t="s">
        <v>177</v>
      </c>
      <c r="C72" s="12" t="s">
        <v>85</v>
      </c>
      <c r="D72" s="47">
        <v>1</v>
      </c>
      <c r="E72" s="47">
        <v>0</v>
      </c>
      <c r="F72" s="47">
        <v>0</v>
      </c>
      <c r="G72" s="47">
        <v>0</v>
      </c>
      <c r="H72" s="47">
        <v>1</v>
      </c>
      <c r="I72" s="47">
        <v>1</v>
      </c>
      <c r="J72" s="47">
        <v>0</v>
      </c>
      <c r="K72" s="47">
        <v>2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2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2</v>
      </c>
      <c r="Y72" s="47">
        <v>2</v>
      </c>
      <c r="Z72" s="47">
        <v>7</v>
      </c>
      <c r="AA72" s="47">
        <v>0</v>
      </c>
      <c r="AB72" s="47">
        <v>2</v>
      </c>
      <c r="AC72" s="44">
        <f t="shared" si="4"/>
        <v>20</v>
      </c>
      <c r="AD72" s="45">
        <f t="shared" si="5"/>
        <v>6.3492063492063489</v>
      </c>
      <c r="AE72" s="43" t="s">
        <v>235</v>
      </c>
      <c r="AF72" s="43">
        <v>34.957081545064376</v>
      </c>
      <c r="AG72" s="43">
        <v>16.600000000000001</v>
      </c>
      <c r="AH72" s="43">
        <v>34.764397905759161</v>
      </c>
      <c r="AI72" s="49">
        <f t="shared" si="6"/>
        <v>69.721479450823537</v>
      </c>
      <c r="AJ72" s="50">
        <f t="shared" si="7"/>
        <v>76.070685800029892</v>
      </c>
    </row>
    <row r="73" spans="1:36" ht="15.6">
      <c r="A73" s="7">
        <v>64</v>
      </c>
      <c r="B73" s="7" t="s">
        <v>178</v>
      </c>
      <c r="C73" s="12" t="s">
        <v>86</v>
      </c>
      <c r="D73" s="47">
        <v>1</v>
      </c>
      <c r="E73" s="47">
        <v>0</v>
      </c>
      <c r="F73" s="47">
        <v>0</v>
      </c>
      <c r="G73" s="47">
        <v>0</v>
      </c>
      <c r="H73" s="47">
        <v>0</v>
      </c>
      <c r="I73" s="47">
        <v>1</v>
      </c>
      <c r="J73" s="47">
        <v>1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2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4</v>
      </c>
      <c r="Y73" s="47">
        <v>1.5</v>
      </c>
      <c r="Z73" s="47">
        <v>5</v>
      </c>
      <c r="AA73" s="47">
        <v>0</v>
      </c>
      <c r="AB73" s="47">
        <v>0</v>
      </c>
      <c r="AC73" s="44">
        <f t="shared" ref="AC73:AC104" si="8">SUM(D73:AB73)</f>
        <v>15.5</v>
      </c>
      <c r="AD73" s="45">
        <f t="shared" ref="AD73:AD104" si="9">(20*AC73)/63</f>
        <v>4.9206349206349209</v>
      </c>
      <c r="AE73" s="43" t="s">
        <v>276</v>
      </c>
      <c r="AF73" s="43">
        <v>35.345755693581779</v>
      </c>
      <c r="AG73" s="43">
        <v>19.100000000000001</v>
      </c>
      <c r="AH73" s="43">
        <v>38.979591836734691</v>
      </c>
      <c r="AI73" s="49">
        <f t="shared" ref="AI73:AI104" si="10">AF73+AH73</f>
        <v>74.325347530316463</v>
      </c>
      <c r="AJ73" s="50">
        <f t="shared" ref="AJ73:AJ104" si="11">AD73+AI73</f>
        <v>79.245982450951388</v>
      </c>
    </row>
    <row r="74" spans="1:36" ht="15.6">
      <c r="A74" s="7">
        <v>65</v>
      </c>
      <c r="B74" s="7" t="s">
        <v>179</v>
      </c>
      <c r="C74" s="12" t="s">
        <v>87</v>
      </c>
      <c r="D74" s="47">
        <v>1</v>
      </c>
      <c r="E74" s="47">
        <v>1</v>
      </c>
      <c r="F74" s="47">
        <v>0</v>
      </c>
      <c r="G74" s="47">
        <v>0</v>
      </c>
      <c r="H74" s="47">
        <v>1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2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2</v>
      </c>
      <c r="Y74" s="47">
        <v>2</v>
      </c>
      <c r="Z74" s="47">
        <v>3</v>
      </c>
      <c r="AA74" s="47">
        <v>0</v>
      </c>
      <c r="AB74" s="47">
        <v>2</v>
      </c>
      <c r="AC74" s="44">
        <f t="shared" si="8"/>
        <v>14</v>
      </c>
      <c r="AD74" s="45">
        <f t="shared" si="9"/>
        <v>4.4444444444444446</v>
      </c>
      <c r="AE74" s="43" t="s">
        <v>264</v>
      </c>
      <c r="AF74" s="43">
        <v>32.617500955292321</v>
      </c>
      <c r="AG74" s="43">
        <v>17.8</v>
      </c>
      <c r="AH74" s="43">
        <v>36.326530612244895</v>
      </c>
      <c r="AI74" s="49">
        <f t="shared" si="10"/>
        <v>68.944031567537223</v>
      </c>
      <c r="AJ74" s="50">
        <f t="shared" si="11"/>
        <v>73.388476011981666</v>
      </c>
    </row>
    <row r="75" spans="1:36" ht="15.6">
      <c r="A75" s="7">
        <v>66</v>
      </c>
      <c r="B75" s="7" t="s">
        <v>180</v>
      </c>
      <c r="C75" s="12" t="s">
        <v>88</v>
      </c>
      <c r="D75" s="47">
        <v>1</v>
      </c>
      <c r="E75" s="47">
        <v>0</v>
      </c>
      <c r="F75" s="47">
        <v>0</v>
      </c>
      <c r="G75" s="47">
        <v>1</v>
      </c>
      <c r="H75" s="47">
        <v>1</v>
      </c>
      <c r="I75" s="47">
        <v>1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2</v>
      </c>
      <c r="P75" s="47">
        <v>0</v>
      </c>
      <c r="Q75" s="47">
        <v>2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1</v>
      </c>
      <c r="Y75" s="47">
        <v>2</v>
      </c>
      <c r="Z75" s="47">
        <v>7</v>
      </c>
      <c r="AA75" s="47">
        <v>2</v>
      </c>
      <c r="AB75" s="47">
        <v>5</v>
      </c>
      <c r="AC75" s="44">
        <f t="shared" si="8"/>
        <v>25</v>
      </c>
      <c r="AD75" s="45">
        <f t="shared" si="9"/>
        <v>7.9365079365079367</v>
      </c>
      <c r="AE75" s="43" t="s">
        <v>288</v>
      </c>
      <c r="AF75" s="43">
        <v>26.758620689655171</v>
      </c>
      <c r="AG75" s="43">
        <v>13.3</v>
      </c>
      <c r="AH75" s="43">
        <v>27.142857142857142</v>
      </c>
      <c r="AI75" s="49">
        <f t="shared" si="10"/>
        <v>53.901477832512313</v>
      </c>
      <c r="AJ75" s="50">
        <f t="shared" si="11"/>
        <v>61.83798576902025</v>
      </c>
    </row>
    <row r="76" spans="1:36" ht="15.6">
      <c r="A76" s="7">
        <v>67</v>
      </c>
      <c r="B76" s="7" t="s">
        <v>181</v>
      </c>
      <c r="C76" s="12" t="s">
        <v>89</v>
      </c>
      <c r="D76" s="47">
        <v>0</v>
      </c>
      <c r="E76" s="47">
        <v>0</v>
      </c>
      <c r="F76" s="47">
        <v>0</v>
      </c>
      <c r="G76" s="47">
        <v>1</v>
      </c>
      <c r="H76" s="47">
        <v>1</v>
      </c>
      <c r="I76" s="47">
        <v>1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2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1</v>
      </c>
      <c r="Y76" s="47">
        <v>2</v>
      </c>
      <c r="Z76" s="47">
        <v>7</v>
      </c>
      <c r="AA76" s="47">
        <v>0</v>
      </c>
      <c r="AB76" s="47">
        <v>0</v>
      </c>
      <c r="AC76" s="44">
        <f t="shared" si="8"/>
        <v>15</v>
      </c>
      <c r="AD76" s="45">
        <f t="shared" si="9"/>
        <v>4.7619047619047619</v>
      </c>
      <c r="AE76" s="43" t="s">
        <v>277</v>
      </c>
      <c r="AF76" s="43">
        <v>27.98688524590164</v>
      </c>
      <c r="AG76" s="43">
        <v>12.2</v>
      </c>
      <c r="AH76" s="43">
        <v>24.897959183673468</v>
      </c>
      <c r="AI76" s="49">
        <f t="shared" si="10"/>
        <v>52.884844429575111</v>
      </c>
      <c r="AJ76" s="50">
        <f t="shared" si="11"/>
        <v>57.64674919147987</v>
      </c>
    </row>
    <row r="77" spans="1:36" ht="15.6">
      <c r="A77" s="7">
        <v>68</v>
      </c>
      <c r="B77" s="7" t="s">
        <v>188</v>
      </c>
      <c r="C77" s="12" t="s">
        <v>90</v>
      </c>
      <c r="D77" s="47">
        <v>1</v>
      </c>
      <c r="E77" s="47">
        <v>0</v>
      </c>
      <c r="F77" s="47">
        <v>0</v>
      </c>
      <c r="G77" s="47">
        <v>0</v>
      </c>
      <c r="H77" s="47">
        <v>1</v>
      </c>
      <c r="I77" s="47">
        <v>1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2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1</v>
      </c>
      <c r="Y77" s="47">
        <v>2</v>
      </c>
      <c r="Z77" s="47">
        <v>7</v>
      </c>
      <c r="AA77" s="47">
        <v>0</v>
      </c>
      <c r="AB77" s="47">
        <v>0</v>
      </c>
      <c r="AC77" s="44">
        <f t="shared" si="8"/>
        <v>15</v>
      </c>
      <c r="AD77" s="45">
        <f t="shared" si="9"/>
        <v>4.7619047619047619</v>
      </c>
      <c r="AE77" s="43" t="s">
        <v>278</v>
      </c>
      <c r="AF77" s="43">
        <v>31.910280373831775</v>
      </c>
      <c r="AG77" s="43">
        <v>17.100000000000001</v>
      </c>
      <c r="AH77" s="43">
        <v>34.897959183673464</v>
      </c>
      <c r="AI77" s="49">
        <f t="shared" si="10"/>
        <v>66.808239557505232</v>
      </c>
      <c r="AJ77" s="50">
        <f t="shared" si="11"/>
        <v>71.570144319409991</v>
      </c>
    </row>
    <row r="78" spans="1:36" ht="15.6">
      <c r="A78" s="7">
        <v>69</v>
      </c>
      <c r="B78" s="7" t="s">
        <v>182</v>
      </c>
      <c r="C78" s="12" t="s">
        <v>91</v>
      </c>
      <c r="D78" s="47">
        <v>1</v>
      </c>
      <c r="E78" s="47">
        <v>1</v>
      </c>
      <c r="F78" s="47">
        <v>1</v>
      </c>
      <c r="G78" s="47">
        <v>0</v>
      </c>
      <c r="H78" s="47">
        <v>1</v>
      </c>
      <c r="I78" s="47">
        <v>1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2</v>
      </c>
      <c r="Y78" s="47">
        <v>2</v>
      </c>
      <c r="Z78" s="47">
        <v>7</v>
      </c>
      <c r="AA78" s="47">
        <v>0</v>
      </c>
      <c r="AB78" s="47">
        <v>2</v>
      </c>
      <c r="AC78" s="44">
        <f t="shared" si="8"/>
        <v>18</v>
      </c>
      <c r="AD78" s="45">
        <f t="shared" si="9"/>
        <v>5.7142857142857144</v>
      </c>
      <c r="AE78" s="43" t="s">
        <v>240</v>
      </c>
      <c r="AF78" s="43">
        <v>35.743280307185955</v>
      </c>
      <c r="AG78" s="43">
        <v>14.7</v>
      </c>
      <c r="AH78" s="43">
        <v>30.785340314136125</v>
      </c>
      <c r="AI78" s="49">
        <f t="shared" si="10"/>
        <v>66.528620621322077</v>
      </c>
      <c r="AJ78" s="50">
        <f t="shared" si="11"/>
        <v>72.242906335607785</v>
      </c>
    </row>
    <row r="79" spans="1:36" ht="15.6">
      <c r="A79" s="7">
        <v>70</v>
      </c>
      <c r="B79" s="7" t="s">
        <v>183</v>
      </c>
      <c r="C79" s="12" t="s">
        <v>92</v>
      </c>
      <c r="D79" s="47">
        <v>1</v>
      </c>
      <c r="E79" s="47">
        <v>0</v>
      </c>
      <c r="F79" s="47">
        <v>1</v>
      </c>
      <c r="G79" s="47">
        <v>0</v>
      </c>
      <c r="H79" s="47">
        <v>1</v>
      </c>
      <c r="I79" s="47">
        <v>1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2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3</v>
      </c>
      <c r="Y79" s="47">
        <v>2</v>
      </c>
      <c r="Z79" s="47">
        <v>7</v>
      </c>
      <c r="AA79" s="47">
        <v>0</v>
      </c>
      <c r="AB79" s="47">
        <v>5</v>
      </c>
      <c r="AC79" s="44">
        <f t="shared" si="8"/>
        <v>23</v>
      </c>
      <c r="AD79" s="45">
        <f t="shared" si="9"/>
        <v>7.3015873015873014</v>
      </c>
      <c r="AE79" s="43" t="s">
        <v>239</v>
      </c>
      <c r="AF79" s="43">
        <v>37.138785978911372</v>
      </c>
      <c r="AG79" s="43">
        <v>16.7</v>
      </c>
      <c r="AH79" s="43">
        <v>34.973821989528794</v>
      </c>
      <c r="AI79" s="49">
        <f t="shared" si="10"/>
        <v>72.112607968440159</v>
      </c>
      <c r="AJ79" s="50">
        <f t="shared" si="11"/>
        <v>79.414195270027463</v>
      </c>
    </row>
    <row r="80" spans="1:36" ht="15.6">
      <c r="A80" s="7">
        <v>71</v>
      </c>
      <c r="B80" s="7" t="s">
        <v>184</v>
      </c>
      <c r="C80" s="12" t="s">
        <v>93</v>
      </c>
      <c r="D80" s="47">
        <v>1</v>
      </c>
      <c r="E80" s="47">
        <v>1</v>
      </c>
      <c r="F80" s="47">
        <v>1</v>
      </c>
      <c r="G80" s="47">
        <v>0</v>
      </c>
      <c r="H80" s="47">
        <v>1</v>
      </c>
      <c r="I80" s="47">
        <v>1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2</v>
      </c>
      <c r="R80" s="47">
        <v>0</v>
      </c>
      <c r="S80" s="47">
        <v>3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2</v>
      </c>
      <c r="Z80" s="47">
        <v>7</v>
      </c>
      <c r="AA80" s="47">
        <v>0</v>
      </c>
      <c r="AB80" s="47">
        <v>0</v>
      </c>
      <c r="AC80" s="44">
        <f t="shared" si="8"/>
        <v>19</v>
      </c>
      <c r="AD80" s="45">
        <f t="shared" si="9"/>
        <v>6.0317460317460316</v>
      </c>
      <c r="AE80" s="43" t="s">
        <v>268</v>
      </c>
      <c r="AF80" s="43">
        <v>37.653286281429203</v>
      </c>
      <c r="AG80" s="43">
        <v>17.899999999999999</v>
      </c>
      <c r="AH80" s="43">
        <v>36.530612244897959</v>
      </c>
      <c r="AI80" s="49">
        <f t="shared" si="10"/>
        <v>74.18389852632717</v>
      </c>
      <c r="AJ80" s="50">
        <f t="shared" si="11"/>
        <v>80.215644558073194</v>
      </c>
    </row>
    <row r="81" spans="1:36" ht="15.6">
      <c r="A81" s="7">
        <v>72</v>
      </c>
      <c r="B81" s="7" t="s">
        <v>185</v>
      </c>
      <c r="C81" s="12" t="s">
        <v>94</v>
      </c>
      <c r="D81" s="47">
        <v>1</v>
      </c>
      <c r="E81" s="47">
        <v>1</v>
      </c>
      <c r="F81" s="47">
        <v>1</v>
      </c>
      <c r="G81" s="47">
        <v>1</v>
      </c>
      <c r="H81" s="47">
        <v>0</v>
      </c>
      <c r="I81" s="47">
        <v>1</v>
      </c>
      <c r="J81" s="47">
        <v>1</v>
      </c>
      <c r="K81" s="47">
        <v>2</v>
      </c>
      <c r="L81" s="47">
        <v>0</v>
      </c>
      <c r="M81" s="47">
        <v>2</v>
      </c>
      <c r="N81" s="47">
        <v>0</v>
      </c>
      <c r="O81" s="47">
        <v>2</v>
      </c>
      <c r="P81" s="47">
        <v>2</v>
      </c>
      <c r="Q81" s="47">
        <v>2</v>
      </c>
      <c r="R81" s="47">
        <v>0</v>
      </c>
      <c r="S81" s="47">
        <v>3</v>
      </c>
      <c r="T81" s="47">
        <v>0</v>
      </c>
      <c r="U81" s="47">
        <v>0</v>
      </c>
      <c r="V81" s="47">
        <v>3</v>
      </c>
      <c r="W81" s="47">
        <v>0</v>
      </c>
      <c r="X81" s="47">
        <v>6</v>
      </c>
      <c r="Y81" s="47">
        <v>2</v>
      </c>
      <c r="Z81" s="47">
        <v>7</v>
      </c>
      <c r="AA81" s="47">
        <v>2</v>
      </c>
      <c r="AB81" s="47">
        <v>5</v>
      </c>
      <c r="AC81" s="44">
        <f t="shared" si="8"/>
        <v>44</v>
      </c>
      <c r="AD81" s="45">
        <f t="shared" si="9"/>
        <v>13.968253968253968</v>
      </c>
      <c r="AE81" s="43" t="s">
        <v>212</v>
      </c>
      <c r="AF81" s="43">
        <v>37.362385321100916</v>
      </c>
      <c r="AG81" s="43">
        <v>18</v>
      </c>
      <c r="AH81" s="43">
        <v>37.696335078534027</v>
      </c>
      <c r="AI81" s="49">
        <f t="shared" si="10"/>
        <v>75.05872039963495</v>
      </c>
      <c r="AJ81" s="50">
        <f t="shared" si="11"/>
        <v>89.026974367888926</v>
      </c>
    </row>
    <row r="82" spans="1:36" ht="15.6">
      <c r="A82" s="7">
        <v>73</v>
      </c>
      <c r="B82" s="7" t="s">
        <v>186</v>
      </c>
      <c r="C82" s="12" t="s">
        <v>95</v>
      </c>
      <c r="D82" s="47">
        <v>1</v>
      </c>
      <c r="E82" s="47">
        <v>1</v>
      </c>
      <c r="F82" s="47">
        <v>1</v>
      </c>
      <c r="G82" s="47">
        <v>1</v>
      </c>
      <c r="H82" s="47">
        <v>0</v>
      </c>
      <c r="I82" s="47">
        <v>1</v>
      </c>
      <c r="J82" s="47">
        <v>1</v>
      </c>
      <c r="K82" s="47">
        <v>2</v>
      </c>
      <c r="L82" s="47">
        <v>2</v>
      </c>
      <c r="M82" s="47">
        <v>2</v>
      </c>
      <c r="N82" s="47">
        <v>2</v>
      </c>
      <c r="O82" s="47">
        <v>2</v>
      </c>
      <c r="P82" s="47">
        <v>2</v>
      </c>
      <c r="Q82" s="47">
        <v>2</v>
      </c>
      <c r="R82" s="47">
        <v>0</v>
      </c>
      <c r="S82" s="47">
        <v>3</v>
      </c>
      <c r="T82" s="47">
        <v>0</v>
      </c>
      <c r="U82" s="47">
        <v>0</v>
      </c>
      <c r="V82" s="47">
        <v>3</v>
      </c>
      <c r="W82" s="47">
        <v>0</v>
      </c>
      <c r="X82" s="47">
        <v>4</v>
      </c>
      <c r="Y82" s="47">
        <v>2</v>
      </c>
      <c r="Z82" s="47">
        <v>7</v>
      </c>
      <c r="AA82" s="47">
        <v>4</v>
      </c>
      <c r="AB82" s="47">
        <v>5</v>
      </c>
      <c r="AC82" s="44">
        <f t="shared" si="8"/>
        <v>48</v>
      </c>
      <c r="AD82" s="45">
        <f t="shared" si="9"/>
        <v>15.238095238095237</v>
      </c>
      <c r="AE82" s="43" t="s">
        <v>242</v>
      </c>
      <c r="AF82" s="43">
        <v>35.841584158415841</v>
      </c>
      <c r="AG82" s="43">
        <v>19.100000000000001</v>
      </c>
      <c r="AH82" s="43">
        <v>40</v>
      </c>
      <c r="AI82" s="49">
        <f t="shared" si="10"/>
        <v>75.841584158415841</v>
      </c>
      <c r="AJ82" s="50">
        <f t="shared" si="11"/>
        <v>91.079679396511082</v>
      </c>
    </row>
    <row r="83" spans="1:36" ht="15" customHeight="1">
      <c r="A83" s="7">
        <v>74</v>
      </c>
      <c r="B83" s="7" t="s">
        <v>187</v>
      </c>
      <c r="C83" s="12" t="s">
        <v>96</v>
      </c>
      <c r="D83" s="47">
        <v>1</v>
      </c>
      <c r="E83" s="47">
        <v>1</v>
      </c>
      <c r="F83" s="47">
        <v>1</v>
      </c>
      <c r="G83" s="47">
        <v>1</v>
      </c>
      <c r="H83" s="47">
        <v>0</v>
      </c>
      <c r="I83" s="47">
        <v>1</v>
      </c>
      <c r="J83" s="47">
        <v>1</v>
      </c>
      <c r="K83" s="47">
        <v>2</v>
      </c>
      <c r="L83" s="47">
        <v>2</v>
      </c>
      <c r="M83" s="47">
        <v>2</v>
      </c>
      <c r="N83" s="47">
        <v>2</v>
      </c>
      <c r="O83" s="47">
        <v>2</v>
      </c>
      <c r="P83" s="47">
        <v>2</v>
      </c>
      <c r="Q83" s="47">
        <v>2</v>
      </c>
      <c r="R83" s="47">
        <v>0</v>
      </c>
      <c r="S83" s="47">
        <v>3</v>
      </c>
      <c r="T83" s="47">
        <v>0</v>
      </c>
      <c r="U83" s="47">
        <v>0</v>
      </c>
      <c r="V83" s="47">
        <v>3</v>
      </c>
      <c r="W83" s="47">
        <v>0</v>
      </c>
      <c r="X83" s="47">
        <v>6</v>
      </c>
      <c r="Y83" s="47">
        <v>1</v>
      </c>
      <c r="Z83" s="47">
        <v>7</v>
      </c>
      <c r="AA83" s="47">
        <v>2</v>
      </c>
      <c r="AB83" s="47">
        <v>0</v>
      </c>
      <c r="AC83" s="44">
        <f t="shared" si="8"/>
        <v>42</v>
      </c>
      <c r="AD83" s="45">
        <f t="shared" si="9"/>
        <v>13.333333333333334</v>
      </c>
      <c r="AE83" s="43" t="s">
        <v>238</v>
      </c>
      <c r="AF83" s="43">
        <v>32.76018099547511</v>
      </c>
      <c r="AG83" s="43">
        <v>18.100000000000001</v>
      </c>
      <c r="AH83" s="43">
        <v>37.90575916230366</v>
      </c>
      <c r="AI83" s="49">
        <f t="shared" si="10"/>
        <v>70.665940157778778</v>
      </c>
      <c r="AJ83" s="50">
        <f t="shared" si="11"/>
        <v>83.999273491112106</v>
      </c>
    </row>
    <row r="84" spans="1:36" ht="15.6">
      <c r="A84" s="7">
        <v>75</v>
      </c>
      <c r="B84" s="7" t="s">
        <v>189</v>
      </c>
      <c r="C84" s="12" t="s">
        <v>97</v>
      </c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47">
        <v>2</v>
      </c>
      <c r="L84" s="47">
        <v>2</v>
      </c>
      <c r="M84" s="47">
        <v>2</v>
      </c>
      <c r="N84" s="47">
        <v>2</v>
      </c>
      <c r="O84" s="47">
        <v>2</v>
      </c>
      <c r="P84" s="47">
        <v>2</v>
      </c>
      <c r="Q84" s="47">
        <v>2</v>
      </c>
      <c r="R84" s="47">
        <v>0</v>
      </c>
      <c r="S84" s="47">
        <v>3</v>
      </c>
      <c r="T84" s="47">
        <v>0</v>
      </c>
      <c r="U84" s="47">
        <v>0</v>
      </c>
      <c r="V84" s="47">
        <v>3</v>
      </c>
      <c r="W84" s="47">
        <v>0</v>
      </c>
      <c r="X84" s="47">
        <v>6</v>
      </c>
      <c r="Y84" s="47">
        <v>2</v>
      </c>
      <c r="Z84" s="47">
        <v>7</v>
      </c>
      <c r="AA84" s="47">
        <v>2</v>
      </c>
      <c r="AB84" s="47">
        <v>2</v>
      </c>
      <c r="AC84" s="44">
        <f t="shared" si="8"/>
        <v>46</v>
      </c>
      <c r="AD84" s="45">
        <f t="shared" si="9"/>
        <v>14.603174603174603</v>
      </c>
      <c r="AE84" s="43" t="s">
        <v>275</v>
      </c>
      <c r="AF84" s="43">
        <v>35.243600330305533</v>
      </c>
      <c r="AG84" s="43">
        <v>17.8</v>
      </c>
      <c r="AH84" s="43">
        <v>36.326530612244895</v>
      </c>
      <c r="AI84" s="49">
        <f t="shared" si="10"/>
        <v>71.570130942550435</v>
      </c>
      <c r="AJ84" s="50">
        <f t="shared" si="11"/>
        <v>86.173305545725043</v>
      </c>
    </row>
    <row r="85" spans="1:36" ht="15.6">
      <c r="A85" s="7">
        <v>76</v>
      </c>
      <c r="B85" s="7" t="s">
        <v>190</v>
      </c>
      <c r="C85" s="12" t="s">
        <v>98</v>
      </c>
      <c r="D85" s="47">
        <v>1</v>
      </c>
      <c r="E85" s="47">
        <v>1</v>
      </c>
      <c r="F85" s="47">
        <v>0</v>
      </c>
      <c r="G85" s="47">
        <v>0</v>
      </c>
      <c r="H85" s="47">
        <v>0</v>
      </c>
      <c r="I85" s="47">
        <v>1</v>
      </c>
      <c r="J85" s="47">
        <v>0</v>
      </c>
      <c r="K85" s="47">
        <v>0</v>
      </c>
      <c r="L85" s="47">
        <v>0</v>
      </c>
      <c r="M85" s="47">
        <v>2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3</v>
      </c>
      <c r="Y85" s="47">
        <v>2</v>
      </c>
      <c r="Z85" s="47">
        <v>7</v>
      </c>
      <c r="AA85" s="47">
        <v>0</v>
      </c>
      <c r="AB85" s="47">
        <v>0</v>
      </c>
      <c r="AC85" s="44">
        <f t="shared" si="8"/>
        <v>17</v>
      </c>
      <c r="AD85" s="45">
        <f t="shared" si="9"/>
        <v>5.3968253968253972</v>
      </c>
      <c r="AE85" s="43" t="s">
        <v>253</v>
      </c>
      <c r="AF85" s="43">
        <v>32.780337941628268</v>
      </c>
      <c r="AG85" s="43">
        <v>16.399999999999999</v>
      </c>
      <c r="AH85" s="43">
        <v>33.469387755102041</v>
      </c>
      <c r="AI85" s="49">
        <f t="shared" si="10"/>
        <v>66.249725696730309</v>
      </c>
      <c r="AJ85" s="50">
        <f t="shared" si="11"/>
        <v>71.646551093555701</v>
      </c>
    </row>
    <row r="86" spans="1:36" ht="15.6">
      <c r="A86" s="7">
        <v>77</v>
      </c>
      <c r="B86" s="7" t="s">
        <v>286</v>
      </c>
      <c r="C86" s="12" t="s">
        <v>99</v>
      </c>
      <c r="D86" s="47">
        <v>1</v>
      </c>
      <c r="E86" s="47">
        <v>1</v>
      </c>
      <c r="F86" s="47">
        <v>1</v>
      </c>
      <c r="G86" s="47">
        <v>1</v>
      </c>
      <c r="H86" s="47">
        <v>1</v>
      </c>
      <c r="I86" s="47">
        <v>1</v>
      </c>
      <c r="J86" s="47">
        <v>1</v>
      </c>
      <c r="K86" s="47">
        <v>2</v>
      </c>
      <c r="L86" s="47">
        <v>2</v>
      </c>
      <c r="M86" s="47">
        <v>2</v>
      </c>
      <c r="N86" s="47">
        <v>2</v>
      </c>
      <c r="O86" s="47">
        <v>2</v>
      </c>
      <c r="P86" s="47">
        <v>2</v>
      </c>
      <c r="Q86" s="47">
        <v>2</v>
      </c>
      <c r="R86" s="47">
        <v>0</v>
      </c>
      <c r="S86" s="47">
        <v>3</v>
      </c>
      <c r="T86" s="47">
        <v>0</v>
      </c>
      <c r="U86" s="47">
        <v>2</v>
      </c>
      <c r="V86" s="47">
        <v>3</v>
      </c>
      <c r="W86" s="47">
        <v>0</v>
      </c>
      <c r="X86" s="47">
        <v>6</v>
      </c>
      <c r="Y86" s="47">
        <v>2</v>
      </c>
      <c r="Z86" s="47">
        <v>7</v>
      </c>
      <c r="AA86" s="47">
        <v>2</v>
      </c>
      <c r="AB86" s="47">
        <v>2</v>
      </c>
      <c r="AC86" s="44">
        <f t="shared" si="8"/>
        <v>48</v>
      </c>
      <c r="AD86" s="45">
        <f t="shared" si="9"/>
        <v>15.238095238095237</v>
      </c>
      <c r="AE86" s="43" t="s">
        <v>287</v>
      </c>
      <c r="AF86" s="43">
        <v>39.19191919191919</v>
      </c>
      <c r="AG86" s="43">
        <v>18.600000000000001</v>
      </c>
      <c r="AH86" s="43">
        <v>37.959183673469383</v>
      </c>
      <c r="AI86" s="49">
        <f t="shared" si="10"/>
        <v>77.151102865388566</v>
      </c>
      <c r="AJ86" s="50">
        <f t="shared" si="11"/>
        <v>92.389198103483807</v>
      </c>
    </row>
    <row r="87" spans="1:36" ht="15.6">
      <c r="A87" s="7">
        <v>78</v>
      </c>
      <c r="B87" s="7" t="s">
        <v>191</v>
      </c>
      <c r="C87" s="12" t="s">
        <v>100</v>
      </c>
      <c r="D87" s="47">
        <v>1</v>
      </c>
      <c r="E87" s="47">
        <v>1</v>
      </c>
      <c r="F87" s="47">
        <v>1</v>
      </c>
      <c r="G87" s="47">
        <v>1</v>
      </c>
      <c r="H87" s="47">
        <v>1</v>
      </c>
      <c r="I87" s="47">
        <v>1</v>
      </c>
      <c r="J87" s="47">
        <v>1</v>
      </c>
      <c r="K87" s="47">
        <v>2</v>
      </c>
      <c r="L87" s="47">
        <v>2</v>
      </c>
      <c r="M87" s="47">
        <v>2</v>
      </c>
      <c r="N87" s="47">
        <v>2</v>
      </c>
      <c r="O87" s="47">
        <v>2</v>
      </c>
      <c r="P87" s="47">
        <v>2</v>
      </c>
      <c r="Q87" s="47">
        <v>2</v>
      </c>
      <c r="R87" s="47">
        <v>3</v>
      </c>
      <c r="S87" s="47">
        <v>3</v>
      </c>
      <c r="T87" s="47">
        <v>0</v>
      </c>
      <c r="U87" s="47">
        <v>2</v>
      </c>
      <c r="V87" s="47">
        <v>3</v>
      </c>
      <c r="W87" s="47">
        <v>0</v>
      </c>
      <c r="X87" s="47">
        <v>6</v>
      </c>
      <c r="Y87" s="47">
        <v>2</v>
      </c>
      <c r="Z87" s="47">
        <v>7</v>
      </c>
      <c r="AA87" s="47">
        <v>2</v>
      </c>
      <c r="AB87" s="47">
        <v>2</v>
      </c>
      <c r="AC87" s="44">
        <f t="shared" si="8"/>
        <v>51</v>
      </c>
      <c r="AD87" s="45">
        <f t="shared" si="9"/>
        <v>16.19047619047619</v>
      </c>
      <c r="AE87" s="43" t="s">
        <v>260</v>
      </c>
      <c r="AF87" s="43">
        <v>38.659420289855071</v>
      </c>
      <c r="AG87" s="43">
        <v>19.600000000000001</v>
      </c>
      <c r="AH87" s="43">
        <v>40</v>
      </c>
      <c r="AI87" s="49">
        <f t="shared" si="10"/>
        <v>78.659420289855063</v>
      </c>
      <c r="AJ87" s="50">
        <f t="shared" si="11"/>
        <v>94.849896480331253</v>
      </c>
    </row>
    <row r="88" spans="1:36" ht="15.6">
      <c r="A88" s="7">
        <v>79</v>
      </c>
      <c r="B88" s="7" t="s">
        <v>192</v>
      </c>
      <c r="C88" s="12" t="s">
        <v>101</v>
      </c>
      <c r="D88" s="47">
        <v>1</v>
      </c>
      <c r="E88" s="47">
        <v>1</v>
      </c>
      <c r="F88" s="47">
        <v>1</v>
      </c>
      <c r="G88" s="47">
        <v>1</v>
      </c>
      <c r="H88" s="47">
        <v>1</v>
      </c>
      <c r="I88" s="47">
        <v>1</v>
      </c>
      <c r="J88" s="47">
        <v>1</v>
      </c>
      <c r="K88" s="47">
        <v>2</v>
      </c>
      <c r="L88" s="47">
        <v>2</v>
      </c>
      <c r="M88" s="47">
        <v>2</v>
      </c>
      <c r="N88" s="47">
        <v>2</v>
      </c>
      <c r="O88" s="47">
        <v>2</v>
      </c>
      <c r="P88" s="47">
        <v>2</v>
      </c>
      <c r="Q88" s="47">
        <v>2</v>
      </c>
      <c r="R88" s="47">
        <v>0</v>
      </c>
      <c r="S88" s="47">
        <v>3</v>
      </c>
      <c r="T88" s="47">
        <v>0</v>
      </c>
      <c r="U88" s="47">
        <v>2</v>
      </c>
      <c r="V88" s="47">
        <v>0</v>
      </c>
      <c r="W88" s="47">
        <v>0</v>
      </c>
      <c r="X88" s="47">
        <v>4</v>
      </c>
      <c r="Y88" s="47">
        <v>2</v>
      </c>
      <c r="Z88" s="47">
        <v>7</v>
      </c>
      <c r="AA88" s="47">
        <v>4</v>
      </c>
      <c r="AB88" s="47">
        <v>2</v>
      </c>
      <c r="AC88" s="44">
        <f t="shared" si="8"/>
        <v>45</v>
      </c>
      <c r="AD88" s="45">
        <f t="shared" si="9"/>
        <v>14.285714285714286</v>
      </c>
      <c r="AE88" s="43" t="s">
        <v>245</v>
      </c>
      <c r="AF88" s="43">
        <v>32.018004501125276</v>
      </c>
      <c r="AG88" s="43">
        <v>16.3</v>
      </c>
      <c r="AH88" s="43">
        <v>33.265306122448976</v>
      </c>
      <c r="AI88" s="49">
        <f t="shared" si="10"/>
        <v>65.283310623574252</v>
      </c>
      <c r="AJ88" s="50">
        <f t="shared" si="11"/>
        <v>79.569024909288544</v>
      </c>
    </row>
    <row r="89" spans="1:36" ht="15.6">
      <c r="A89" s="7">
        <v>80</v>
      </c>
      <c r="B89" s="7" t="s">
        <v>193</v>
      </c>
      <c r="C89" s="12" t="s">
        <v>102</v>
      </c>
      <c r="D89" s="47">
        <v>1</v>
      </c>
      <c r="E89" s="47">
        <v>0</v>
      </c>
      <c r="F89" s="47">
        <v>0</v>
      </c>
      <c r="G89" s="47">
        <v>0</v>
      </c>
      <c r="H89" s="47">
        <v>1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1</v>
      </c>
      <c r="Y89" s="47">
        <v>2</v>
      </c>
      <c r="Z89" s="47">
        <v>5</v>
      </c>
      <c r="AA89" s="47">
        <v>0</v>
      </c>
      <c r="AB89" s="47">
        <v>5</v>
      </c>
      <c r="AC89" s="44">
        <f t="shared" si="8"/>
        <v>15</v>
      </c>
      <c r="AD89" s="45">
        <f t="shared" si="9"/>
        <v>4.7619047619047619</v>
      </c>
      <c r="AE89" s="43" t="s">
        <v>282</v>
      </c>
      <c r="AF89" s="43">
        <v>31.393894814269956</v>
      </c>
      <c r="AG89" s="43">
        <v>19.100000000000001</v>
      </c>
      <c r="AH89" s="43">
        <v>38.979591836734691</v>
      </c>
      <c r="AI89" s="49">
        <f t="shared" si="10"/>
        <v>70.37348665100464</v>
      </c>
      <c r="AJ89" s="50">
        <f t="shared" si="11"/>
        <v>75.135391412909399</v>
      </c>
    </row>
    <row r="90" spans="1:36" ht="15.6">
      <c r="A90" s="7">
        <v>81</v>
      </c>
      <c r="B90" s="7" t="s">
        <v>194</v>
      </c>
      <c r="C90" s="12" t="s">
        <v>103</v>
      </c>
      <c r="D90" s="47">
        <v>1</v>
      </c>
      <c r="E90" s="47">
        <v>0</v>
      </c>
      <c r="F90" s="47">
        <v>0</v>
      </c>
      <c r="G90" s="47">
        <v>1</v>
      </c>
      <c r="H90" s="47">
        <v>1</v>
      </c>
      <c r="I90" s="47">
        <v>1</v>
      </c>
      <c r="J90" s="47">
        <v>0</v>
      </c>
      <c r="K90" s="47">
        <v>2</v>
      </c>
      <c r="L90" s="47">
        <v>0</v>
      </c>
      <c r="M90" s="47">
        <v>0</v>
      </c>
      <c r="N90" s="47">
        <v>0</v>
      </c>
      <c r="O90" s="47">
        <v>2</v>
      </c>
      <c r="P90" s="47">
        <v>0</v>
      </c>
      <c r="Q90" s="47">
        <v>0</v>
      </c>
      <c r="R90" s="47">
        <v>0</v>
      </c>
      <c r="S90" s="47">
        <v>3</v>
      </c>
      <c r="T90" s="47">
        <v>0</v>
      </c>
      <c r="U90" s="47">
        <v>0</v>
      </c>
      <c r="V90" s="47">
        <v>0</v>
      </c>
      <c r="W90" s="47">
        <v>0</v>
      </c>
      <c r="X90" s="47">
        <v>2</v>
      </c>
      <c r="Y90" s="47">
        <v>2</v>
      </c>
      <c r="Z90" s="47">
        <v>4</v>
      </c>
      <c r="AA90" s="47">
        <v>0</v>
      </c>
      <c r="AB90" s="47">
        <v>5</v>
      </c>
      <c r="AC90" s="44">
        <f t="shared" si="8"/>
        <v>24</v>
      </c>
      <c r="AD90" s="45">
        <f t="shared" si="9"/>
        <v>7.6190476190476186</v>
      </c>
      <c r="AE90" s="43" t="s">
        <v>256</v>
      </c>
      <c r="AF90" s="43">
        <v>40</v>
      </c>
      <c r="AG90" s="43">
        <v>14.3</v>
      </c>
      <c r="AH90" s="43">
        <v>29.183673469387752</v>
      </c>
      <c r="AI90" s="49">
        <f t="shared" si="10"/>
        <v>69.183673469387756</v>
      </c>
      <c r="AJ90" s="50">
        <f t="shared" si="11"/>
        <v>76.802721088435376</v>
      </c>
    </row>
    <row r="91" spans="1:36" ht="15.6">
      <c r="A91" s="7">
        <v>82</v>
      </c>
      <c r="B91" s="7" t="s">
        <v>195</v>
      </c>
      <c r="C91" s="12" t="s">
        <v>104</v>
      </c>
      <c r="D91" s="47">
        <v>1</v>
      </c>
      <c r="E91" s="47">
        <v>0</v>
      </c>
      <c r="F91" s="47">
        <v>0</v>
      </c>
      <c r="G91" s="47">
        <v>1</v>
      </c>
      <c r="H91" s="47">
        <v>0</v>
      </c>
      <c r="I91" s="47">
        <v>1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2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2</v>
      </c>
      <c r="Z91" s="47">
        <v>5</v>
      </c>
      <c r="AA91" s="47">
        <v>0</v>
      </c>
      <c r="AB91" s="47">
        <v>0</v>
      </c>
      <c r="AC91" s="44">
        <f t="shared" si="8"/>
        <v>12</v>
      </c>
      <c r="AD91" s="45">
        <f t="shared" si="9"/>
        <v>3.8095238095238093</v>
      </c>
      <c r="AE91" s="43" t="s">
        <v>236</v>
      </c>
      <c r="AF91" s="43">
        <v>36.928308302635308</v>
      </c>
      <c r="AG91" s="43">
        <v>0</v>
      </c>
      <c r="AH91" s="43">
        <v>0</v>
      </c>
      <c r="AI91" s="49">
        <f t="shared" si="10"/>
        <v>36.928308302635308</v>
      </c>
      <c r="AJ91" s="50">
        <f t="shared" si="11"/>
        <v>40.737832112159118</v>
      </c>
    </row>
    <row r="92" spans="1:36" ht="15.6">
      <c r="A92" s="7">
        <v>83</v>
      </c>
      <c r="B92" s="7" t="s">
        <v>243</v>
      </c>
      <c r="C92" s="12" t="s">
        <v>105</v>
      </c>
      <c r="D92" s="47">
        <v>1</v>
      </c>
      <c r="E92" s="47">
        <v>1</v>
      </c>
      <c r="F92" s="47">
        <v>1</v>
      </c>
      <c r="G92" s="47">
        <v>1</v>
      </c>
      <c r="H92" s="47">
        <v>0</v>
      </c>
      <c r="I92" s="47">
        <v>1</v>
      </c>
      <c r="J92" s="47">
        <v>1</v>
      </c>
      <c r="K92" s="47">
        <v>2</v>
      </c>
      <c r="L92" s="47">
        <v>2</v>
      </c>
      <c r="M92" s="47">
        <v>2</v>
      </c>
      <c r="N92" s="47">
        <v>2</v>
      </c>
      <c r="O92" s="47">
        <v>2</v>
      </c>
      <c r="P92" s="47">
        <v>2</v>
      </c>
      <c r="Q92" s="47">
        <v>2</v>
      </c>
      <c r="R92" s="47">
        <v>0</v>
      </c>
      <c r="S92" s="47">
        <v>3</v>
      </c>
      <c r="T92" s="47">
        <v>0</v>
      </c>
      <c r="U92" s="47">
        <v>0</v>
      </c>
      <c r="V92" s="47">
        <v>3</v>
      </c>
      <c r="W92" s="47">
        <v>0</v>
      </c>
      <c r="X92" s="47">
        <v>6</v>
      </c>
      <c r="Y92" s="47">
        <v>2</v>
      </c>
      <c r="Z92" s="47">
        <v>7</v>
      </c>
      <c r="AA92" s="47">
        <v>2</v>
      </c>
      <c r="AB92" s="47">
        <v>2</v>
      </c>
      <c r="AC92" s="44">
        <f t="shared" si="8"/>
        <v>45</v>
      </c>
      <c r="AD92" s="45">
        <f t="shared" si="9"/>
        <v>14.285714285714286</v>
      </c>
      <c r="AE92" s="43" t="s">
        <v>244</v>
      </c>
      <c r="AF92" s="43">
        <v>38.774174352871164</v>
      </c>
      <c r="AG92" s="43">
        <v>19</v>
      </c>
      <c r="AH92" s="43">
        <v>39.790575916230367</v>
      </c>
      <c r="AI92" s="49">
        <f t="shared" si="10"/>
        <v>78.564750269101523</v>
      </c>
      <c r="AJ92" s="50">
        <f t="shared" si="11"/>
        <v>92.850464554815815</v>
      </c>
    </row>
    <row r="93" spans="1:36" ht="15.6">
      <c r="A93" s="7">
        <v>84</v>
      </c>
      <c r="B93" s="7" t="s">
        <v>196</v>
      </c>
      <c r="C93" s="12" t="s">
        <v>106</v>
      </c>
      <c r="D93" s="47">
        <v>0</v>
      </c>
      <c r="E93" s="47">
        <v>0</v>
      </c>
      <c r="F93" s="47">
        <v>0</v>
      </c>
      <c r="G93" s="47">
        <v>0</v>
      </c>
      <c r="H93" s="47">
        <v>1</v>
      </c>
      <c r="I93" s="47">
        <v>1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2</v>
      </c>
      <c r="Q93" s="47">
        <v>0</v>
      </c>
      <c r="R93" s="47">
        <v>0</v>
      </c>
      <c r="S93" s="47">
        <v>0</v>
      </c>
      <c r="T93" s="47">
        <v>0</v>
      </c>
      <c r="U93" s="47">
        <v>2</v>
      </c>
      <c r="V93" s="47">
        <v>0</v>
      </c>
      <c r="W93" s="47">
        <v>0</v>
      </c>
      <c r="X93" s="47">
        <v>1</v>
      </c>
      <c r="Y93" s="47">
        <v>2</v>
      </c>
      <c r="Z93" s="47">
        <v>3</v>
      </c>
      <c r="AA93" s="47">
        <v>0</v>
      </c>
      <c r="AB93" s="47">
        <v>0</v>
      </c>
      <c r="AC93" s="44">
        <f t="shared" si="8"/>
        <v>12</v>
      </c>
      <c r="AD93" s="45">
        <f t="shared" si="9"/>
        <v>3.8095238095238093</v>
      </c>
      <c r="AE93" s="43" t="s">
        <v>237</v>
      </c>
      <c r="AF93" s="43">
        <v>30.896159317211946</v>
      </c>
      <c r="AG93" s="43">
        <v>16.7</v>
      </c>
      <c r="AH93" s="43">
        <v>34.973821989528794</v>
      </c>
      <c r="AI93" s="49">
        <f t="shared" si="10"/>
        <v>65.86998130674074</v>
      </c>
      <c r="AJ93" s="50">
        <f t="shared" si="11"/>
        <v>69.679505116264551</v>
      </c>
    </row>
    <row r="94" spans="1:36" ht="15.6">
      <c r="A94" s="7">
        <v>85</v>
      </c>
      <c r="B94" s="7" t="s">
        <v>197</v>
      </c>
      <c r="C94" s="12" t="s">
        <v>107</v>
      </c>
      <c r="D94" s="47">
        <v>1</v>
      </c>
      <c r="E94" s="47">
        <v>1</v>
      </c>
      <c r="F94" s="47">
        <v>1</v>
      </c>
      <c r="G94" s="47">
        <v>1</v>
      </c>
      <c r="H94" s="47">
        <v>0</v>
      </c>
      <c r="I94" s="47">
        <v>1</v>
      </c>
      <c r="J94" s="47">
        <v>1</v>
      </c>
      <c r="K94" s="47">
        <v>2</v>
      </c>
      <c r="L94" s="47">
        <v>2</v>
      </c>
      <c r="M94" s="47">
        <v>2</v>
      </c>
      <c r="N94" s="47">
        <v>2</v>
      </c>
      <c r="O94" s="47">
        <v>2</v>
      </c>
      <c r="P94" s="47">
        <v>2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3</v>
      </c>
      <c r="W94" s="47">
        <v>0</v>
      </c>
      <c r="X94" s="47">
        <v>6</v>
      </c>
      <c r="Y94" s="47">
        <v>2</v>
      </c>
      <c r="Z94" s="47">
        <v>7</v>
      </c>
      <c r="AA94" s="47">
        <v>2</v>
      </c>
      <c r="AB94" s="47">
        <v>2</v>
      </c>
      <c r="AC94" s="44">
        <f t="shared" si="8"/>
        <v>40</v>
      </c>
      <c r="AD94" s="45">
        <f t="shared" si="9"/>
        <v>12.698412698412698</v>
      </c>
      <c r="AE94" s="43" t="s">
        <v>241</v>
      </c>
      <c r="AF94" s="43">
        <v>39.407317810704569</v>
      </c>
      <c r="AG94" s="43">
        <v>18.5</v>
      </c>
      <c r="AH94" s="43">
        <v>38.743455497382193</v>
      </c>
      <c r="AI94" s="49">
        <f t="shared" si="10"/>
        <v>78.150773308086769</v>
      </c>
      <c r="AJ94" s="50">
        <f t="shared" si="11"/>
        <v>90.849186006499465</v>
      </c>
    </row>
    <row r="95" spans="1:36" ht="15.6">
      <c r="A95" s="7">
        <v>86</v>
      </c>
      <c r="B95" s="7" t="s">
        <v>198</v>
      </c>
      <c r="C95" s="12" t="s">
        <v>108</v>
      </c>
      <c r="D95" s="47">
        <v>1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2</v>
      </c>
      <c r="P95" s="47">
        <v>0</v>
      </c>
      <c r="Q95" s="47">
        <v>2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1</v>
      </c>
      <c r="Y95" s="47">
        <v>2</v>
      </c>
      <c r="Z95" s="47">
        <v>4</v>
      </c>
      <c r="AA95" s="47">
        <v>0</v>
      </c>
      <c r="AB95" s="47">
        <v>2</v>
      </c>
      <c r="AC95" s="44">
        <f t="shared" si="8"/>
        <v>14</v>
      </c>
      <c r="AD95" s="45">
        <f t="shared" si="9"/>
        <v>4.4444444444444446</v>
      </c>
      <c r="AE95" s="43" t="s">
        <v>291</v>
      </c>
      <c r="AF95" s="43">
        <v>34.685087362860628</v>
      </c>
      <c r="AG95" s="43">
        <v>17.3</v>
      </c>
      <c r="AH95" s="43">
        <v>35.306122448979586</v>
      </c>
      <c r="AI95" s="49">
        <f t="shared" si="10"/>
        <v>69.991209811840207</v>
      </c>
      <c r="AJ95" s="50">
        <f t="shared" si="11"/>
        <v>74.43565425628465</v>
      </c>
    </row>
    <row r="96" spans="1:36" ht="15.6">
      <c r="A96" s="7">
        <v>87</v>
      </c>
      <c r="B96" s="7" t="s">
        <v>199</v>
      </c>
      <c r="C96" s="12" t="s">
        <v>109</v>
      </c>
      <c r="D96" s="47">
        <v>1</v>
      </c>
      <c r="E96" s="47">
        <v>0</v>
      </c>
      <c r="F96" s="47">
        <v>0</v>
      </c>
      <c r="G96" s="47">
        <v>0</v>
      </c>
      <c r="H96" s="47">
        <v>0</v>
      </c>
      <c r="I96" s="47">
        <v>1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2</v>
      </c>
      <c r="Q96" s="47">
        <v>2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4</v>
      </c>
      <c r="Y96" s="47">
        <v>2</v>
      </c>
      <c r="Z96" s="47">
        <v>7</v>
      </c>
      <c r="AA96" s="47">
        <v>0</v>
      </c>
      <c r="AB96" s="47">
        <v>2</v>
      </c>
      <c r="AC96" s="44">
        <f t="shared" si="8"/>
        <v>21</v>
      </c>
      <c r="AD96" s="45">
        <f t="shared" si="9"/>
        <v>6.666666666666667</v>
      </c>
      <c r="AE96" s="43" t="s">
        <v>293</v>
      </c>
      <c r="AF96" s="43">
        <v>39.490909090909092</v>
      </c>
      <c r="AG96" s="43">
        <v>15.6</v>
      </c>
      <c r="AH96" s="43">
        <v>32.670157068062828</v>
      </c>
      <c r="AI96" s="49">
        <f t="shared" si="10"/>
        <v>72.16106615897192</v>
      </c>
      <c r="AJ96" s="50">
        <f t="shared" si="11"/>
        <v>78.827732825638591</v>
      </c>
    </row>
    <row r="97" spans="1:36" ht="15.6">
      <c r="A97" s="7">
        <v>88</v>
      </c>
      <c r="B97" s="7" t="s">
        <v>200</v>
      </c>
      <c r="C97" s="12" t="s">
        <v>110</v>
      </c>
      <c r="D97" s="47">
        <v>1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1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2</v>
      </c>
      <c r="Z97" s="47">
        <v>5</v>
      </c>
      <c r="AA97" s="47">
        <v>0</v>
      </c>
      <c r="AB97" s="47">
        <v>0</v>
      </c>
      <c r="AC97" s="44">
        <f t="shared" si="8"/>
        <v>9</v>
      </c>
      <c r="AD97" s="45">
        <f t="shared" si="9"/>
        <v>2.8571428571428572</v>
      </c>
      <c r="AE97" s="43" t="s">
        <v>249</v>
      </c>
      <c r="AF97" s="43">
        <v>35.941052631578948</v>
      </c>
      <c r="AG97" s="43">
        <v>19.3</v>
      </c>
      <c r="AH97" s="43">
        <v>39.387755102040813</v>
      </c>
      <c r="AI97" s="49">
        <f t="shared" si="10"/>
        <v>75.328807733619755</v>
      </c>
      <c r="AJ97" s="50">
        <f t="shared" si="11"/>
        <v>78.185950590762616</v>
      </c>
    </row>
    <row r="98" spans="1:36" ht="15.6">
      <c r="A98" s="7">
        <v>89</v>
      </c>
      <c r="B98" s="7" t="s">
        <v>201</v>
      </c>
      <c r="C98" s="12" t="s">
        <v>111</v>
      </c>
      <c r="D98" s="47">
        <v>1</v>
      </c>
      <c r="E98" s="47">
        <v>0</v>
      </c>
      <c r="F98" s="47">
        <v>0</v>
      </c>
      <c r="G98" s="47">
        <v>0</v>
      </c>
      <c r="H98" s="47">
        <v>0</v>
      </c>
      <c r="I98" s="47">
        <v>1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2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1</v>
      </c>
      <c r="Y98" s="47">
        <v>2</v>
      </c>
      <c r="Z98" s="47">
        <v>3</v>
      </c>
      <c r="AA98" s="47">
        <v>0</v>
      </c>
      <c r="AB98" s="47">
        <v>2</v>
      </c>
      <c r="AC98" s="44">
        <f t="shared" si="8"/>
        <v>12</v>
      </c>
      <c r="AD98" s="45">
        <f t="shared" si="9"/>
        <v>3.8095238095238093</v>
      </c>
      <c r="AE98" s="43" t="s">
        <v>247</v>
      </c>
      <c r="AF98" s="43">
        <v>34.969274887341257</v>
      </c>
      <c r="AG98" s="43">
        <v>0</v>
      </c>
      <c r="AH98" s="43">
        <v>0</v>
      </c>
      <c r="AI98" s="49">
        <f t="shared" si="10"/>
        <v>34.969274887341257</v>
      </c>
      <c r="AJ98" s="50">
        <f t="shared" si="11"/>
        <v>38.778798696865067</v>
      </c>
    </row>
    <row r="99" spans="1:36" ht="15.6">
      <c r="A99" s="7">
        <v>90</v>
      </c>
      <c r="B99" s="7" t="s">
        <v>202</v>
      </c>
      <c r="C99" s="12" t="s">
        <v>112</v>
      </c>
      <c r="D99" s="47">
        <v>1</v>
      </c>
      <c r="E99" s="47">
        <v>0</v>
      </c>
      <c r="F99" s="47">
        <v>0</v>
      </c>
      <c r="G99" s="47">
        <v>1</v>
      </c>
      <c r="H99" s="47">
        <v>0</v>
      </c>
      <c r="I99" s="47">
        <v>1</v>
      </c>
      <c r="J99" s="47">
        <v>0</v>
      </c>
      <c r="K99" s="47">
        <v>0</v>
      </c>
      <c r="L99" s="47">
        <v>2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2</v>
      </c>
      <c r="Y99" s="47">
        <v>2</v>
      </c>
      <c r="Z99" s="47">
        <v>7</v>
      </c>
      <c r="AA99" s="47">
        <v>0</v>
      </c>
      <c r="AB99" s="47">
        <v>2</v>
      </c>
      <c r="AC99" s="44">
        <f t="shared" si="8"/>
        <v>18</v>
      </c>
      <c r="AD99" s="45">
        <f t="shared" si="9"/>
        <v>5.7142857142857144</v>
      </c>
      <c r="AE99" s="43" t="s">
        <v>255</v>
      </c>
      <c r="AF99" s="43">
        <v>33.779184804115552</v>
      </c>
      <c r="AG99" s="43">
        <v>16.7</v>
      </c>
      <c r="AH99" s="43">
        <v>34.08163265306122</v>
      </c>
      <c r="AI99" s="49">
        <f t="shared" si="10"/>
        <v>67.860817457176779</v>
      </c>
      <c r="AJ99" s="50">
        <f t="shared" si="11"/>
        <v>73.575103171462487</v>
      </c>
    </row>
    <row r="100" spans="1:36" ht="15.6">
      <c r="A100" s="7">
        <v>91</v>
      </c>
      <c r="B100" s="7" t="s">
        <v>203</v>
      </c>
      <c r="C100" s="12" t="s">
        <v>113</v>
      </c>
      <c r="D100" s="47">
        <v>1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1</v>
      </c>
      <c r="K100" s="47">
        <v>0</v>
      </c>
      <c r="L100" s="47">
        <v>0</v>
      </c>
      <c r="M100" s="47">
        <v>0</v>
      </c>
      <c r="N100" s="47">
        <v>0</v>
      </c>
      <c r="O100" s="47">
        <v>2</v>
      </c>
      <c r="P100" s="47">
        <v>0</v>
      </c>
      <c r="Q100" s="47">
        <v>2</v>
      </c>
      <c r="R100" s="47">
        <v>0</v>
      </c>
      <c r="S100" s="47">
        <v>3</v>
      </c>
      <c r="T100" s="47">
        <v>0</v>
      </c>
      <c r="U100" s="47">
        <v>0</v>
      </c>
      <c r="V100" s="47">
        <v>0</v>
      </c>
      <c r="W100" s="47">
        <v>0</v>
      </c>
      <c r="X100" s="47">
        <v>1</v>
      </c>
      <c r="Y100" s="47">
        <v>2</v>
      </c>
      <c r="Z100" s="47">
        <v>7</v>
      </c>
      <c r="AA100" s="47">
        <v>0</v>
      </c>
      <c r="AB100" s="47">
        <v>2</v>
      </c>
      <c r="AC100" s="44">
        <f t="shared" si="8"/>
        <v>21</v>
      </c>
      <c r="AD100" s="45">
        <f t="shared" si="9"/>
        <v>6.666666666666667</v>
      </c>
      <c r="AE100" s="43" t="s">
        <v>259</v>
      </c>
      <c r="AF100" s="43">
        <v>31.313279530447538</v>
      </c>
      <c r="AG100" s="43">
        <v>19.3</v>
      </c>
      <c r="AH100" s="43">
        <v>39.387755102040813</v>
      </c>
      <c r="AI100" s="49">
        <f t="shared" si="10"/>
        <v>70.701034632488359</v>
      </c>
      <c r="AJ100" s="50">
        <f t="shared" si="11"/>
        <v>77.36770129915503</v>
      </c>
    </row>
    <row r="101" spans="1:36" ht="15.6">
      <c r="A101" s="5"/>
      <c r="B101" s="5"/>
      <c r="C101" s="12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55"/>
      <c r="AD101" s="55"/>
      <c r="AE101" s="55"/>
      <c r="AF101" s="55"/>
      <c r="AG101" s="55"/>
      <c r="AH101" s="55"/>
      <c r="AI101" s="55"/>
      <c r="AJ101" s="55"/>
    </row>
    <row r="102" spans="1:36" ht="15.6">
      <c r="A102" s="5"/>
      <c r="B102" s="5"/>
      <c r="C102" s="12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55"/>
      <c r="AD102" s="55"/>
      <c r="AE102" s="55"/>
      <c r="AF102" s="55"/>
      <c r="AG102" s="55"/>
      <c r="AH102" s="55"/>
      <c r="AI102" s="55"/>
      <c r="AJ102" s="55"/>
    </row>
    <row r="103" spans="1:36" ht="15.6">
      <c r="A103" s="5"/>
      <c r="B103" s="5"/>
      <c r="C103" s="12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55"/>
      <c r="AD103" s="55"/>
      <c r="AE103" s="55"/>
      <c r="AF103" s="55"/>
      <c r="AG103" s="55"/>
      <c r="AH103" s="55"/>
      <c r="AI103" s="55"/>
      <c r="AJ103" s="55"/>
    </row>
    <row r="104" spans="1:36" ht="15.6">
      <c r="A104" s="5"/>
      <c r="B104" s="5"/>
      <c r="C104" s="12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5"/>
      <c r="AD104" s="55"/>
      <c r="AE104" s="55"/>
      <c r="AF104" s="55"/>
      <c r="AG104" s="55"/>
      <c r="AH104" s="55"/>
      <c r="AI104" s="55"/>
      <c r="AJ104" s="55"/>
    </row>
    <row r="105" spans="1:36" ht="15.6">
      <c r="A105" s="5"/>
      <c r="B105" s="5"/>
      <c r="C105" s="12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5"/>
      <c r="AD105" s="55"/>
      <c r="AE105" s="55"/>
      <c r="AF105" s="55"/>
      <c r="AG105" s="55"/>
      <c r="AH105" s="55"/>
      <c r="AI105" s="55"/>
      <c r="AJ105" s="55"/>
    </row>
    <row r="106" spans="1:36" ht="15.6">
      <c r="A106" s="5"/>
      <c r="B106" s="5"/>
      <c r="C106" s="12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55"/>
      <c r="AD106" s="55"/>
      <c r="AE106" s="55"/>
      <c r="AF106" s="55"/>
      <c r="AG106" s="55"/>
      <c r="AH106" s="55"/>
      <c r="AI106" s="55"/>
      <c r="AJ106" s="55"/>
    </row>
    <row r="107" spans="1:36" ht="15.6">
      <c r="A107" s="5"/>
      <c r="B107" s="5"/>
      <c r="C107" s="12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5"/>
      <c r="AD107" s="55"/>
      <c r="AE107" s="55"/>
      <c r="AF107" s="55"/>
      <c r="AG107" s="55"/>
      <c r="AH107" s="55"/>
      <c r="AI107" s="55"/>
      <c r="AJ107" s="55"/>
    </row>
    <row r="108" spans="1:36" ht="15.6">
      <c r="A108" s="5"/>
      <c r="B108" s="5"/>
      <c r="C108" s="12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55"/>
      <c r="AD108" s="55"/>
      <c r="AE108" s="55"/>
      <c r="AF108" s="55"/>
      <c r="AG108" s="55"/>
      <c r="AH108" s="55"/>
      <c r="AI108" s="55"/>
      <c r="AJ108" s="55"/>
    </row>
    <row r="109" spans="1:36" ht="15.6">
      <c r="A109" s="5"/>
      <c r="B109" s="5"/>
      <c r="C109" s="12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55"/>
      <c r="AD109" s="55"/>
      <c r="AE109" s="55"/>
      <c r="AF109" s="55"/>
      <c r="AG109" s="55"/>
      <c r="AH109" s="55"/>
      <c r="AI109" s="55"/>
      <c r="AJ109" s="55"/>
    </row>
    <row r="110" spans="1:36" ht="15.6">
      <c r="A110" s="5"/>
      <c r="B110" s="5"/>
      <c r="C110" s="12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15"/>
      <c r="AD110" s="15"/>
      <c r="AE110" s="6"/>
      <c r="AF110" s="6"/>
      <c r="AG110" s="6"/>
      <c r="AH110" s="6"/>
      <c r="AI110" s="15"/>
      <c r="AJ110" s="15"/>
    </row>
    <row r="111" spans="1:36" ht="15.6">
      <c r="A111" s="5"/>
      <c r="B111" s="5"/>
      <c r="C111" s="12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15"/>
      <c r="AD111" s="15"/>
      <c r="AE111" s="6"/>
      <c r="AF111" s="6"/>
      <c r="AG111" s="6"/>
      <c r="AH111" s="6"/>
      <c r="AI111" s="15"/>
      <c r="AJ111" s="15"/>
    </row>
    <row r="112" spans="1:36" ht="15.6">
      <c r="A112" s="5"/>
      <c r="B112" s="5"/>
      <c r="C112" s="12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15"/>
      <c r="AD112" s="15"/>
      <c r="AE112" s="6"/>
      <c r="AF112" s="6"/>
      <c r="AG112" s="6"/>
      <c r="AH112" s="6"/>
      <c r="AI112" s="15"/>
      <c r="AJ112" s="15"/>
    </row>
    <row r="113" spans="1:36" ht="15.6">
      <c r="A113" s="5"/>
      <c r="B113" s="5"/>
      <c r="C113" s="12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15"/>
      <c r="AD113" s="15"/>
      <c r="AE113" s="6"/>
      <c r="AF113" s="6"/>
      <c r="AG113" s="6"/>
      <c r="AH113" s="6"/>
      <c r="AI113" s="15"/>
      <c r="AJ113" s="15"/>
    </row>
    <row r="114" spans="1:36" ht="15.6">
      <c r="A114" s="5"/>
      <c r="B114" s="5"/>
      <c r="C114" s="12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15"/>
      <c r="AD114" s="15"/>
      <c r="AE114" s="6"/>
      <c r="AF114" s="6"/>
      <c r="AG114" s="6"/>
      <c r="AH114" s="6"/>
      <c r="AI114" s="15"/>
      <c r="AJ114" s="15"/>
    </row>
    <row r="115" spans="1:36" ht="15.6">
      <c r="A115" s="5"/>
      <c r="B115" s="5"/>
      <c r="C115" s="12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15"/>
      <c r="AD115" s="15"/>
      <c r="AE115" s="6"/>
      <c r="AF115" s="6"/>
      <c r="AG115" s="6"/>
      <c r="AH115" s="6"/>
      <c r="AI115" s="15"/>
      <c r="AJ115" s="15"/>
    </row>
    <row r="116" spans="1:36" ht="15.6">
      <c r="A116" s="5"/>
      <c r="B116" s="5"/>
      <c r="C116" s="12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15"/>
      <c r="AD116" s="15"/>
      <c r="AE116" s="6"/>
      <c r="AF116" s="6"/>
      <c r="AG116" s="6"/>
      <c r="AH116" s="6"/>
      <c r="AI116" s="15"/>
      <c r="AJ116" s="15"/>
    </row>
    <row r="117" spans="1:36" ht="15.6">
      <c r="A117" s="5"/>
      <c r="B117" s="5"/>
      <c r="C117" s="12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15"/>
      <c r="AD117" s="15"/>
      <c r="AE117" s="6"/>
      <c r="AF117" s="6"/>
      <c r="AG117" s="6"/>
      <c r="AH117" s="6"/>
      <c r="AI117" s="15"/>
      <c r="AJ117" s="15"/>
    </row>
    <row r="118" spans="1:36" ht="15.6">
      <c r="A118" s="5"/>
      <c r="B118" s="5"/>
      <c r="C118" s="12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15"/>
      <c r="AD118" s="15"/>
      <c r="AE118" s="6"/>
      <c r="AF118" s="6"/>
      <c r="AG118" s="6"/>
      <c r="AH118" s="6"/>
      <c r="AI118" s="15"/>
      <c r="AJ118" s="15"/>
    </row>
    <row r="119" spans="1:36" ht="15.6">
      <c r="A119" s="5"/>
      <c r="B119" s="5"/>
      <c r="C119" s="12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15"/>
      <c r="AD119" s="15"/>
      <c r="AE119" s="6"/>
      <c r="AF119" s="6"/>
      <c r="AG119" s="6"/>
      <c r="AH119" s="6"/>
      <c r="AI119" s="15"/>
      <c r="AJ119" s="15"/>
    </row>
    <row r="120" spans="1:36" ht="15.6">
      <c r="A120" s="5"/>
      <c r="B120" s="5"/>
      <c r="C120" s="12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15"/>
      <c r="AD120" s="15"/>
      <c r="AE120" s="6"/>
      <c r="AF120" s="6"/>
      <c r="AG120" s="6"/>
      <c r="AH120" s="6"/>
      <c r="AI120" s="15"/>
      <c r="AJ120" s="15"/>
    </row>
    <row r="121" spans="1:36" ht="15.6">
      <c r="A121" s="5"/>
      <c r="B121" s="5"/>
      <c r="C121" s="12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15"/>
      <c r="AD121" s="15"/>
      <c r="AE121" s="6"/>
      <c r="AF121" s="6"/>
      <c r="AG121" s="6"/>
      <c r="AH121" s="6"/>
      <c r="AI121" s="15"/>
      <c r="AJ121" s="15"/>
    </row>
    <row r="122" spans="1:36" ht="15.6">
      <c r="A122" s="5"/>
      <c r="B122" s="5"/>
      <c r="C122" s="12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15"/>
      <c r="AD122" s="15"/>
      <c r="AE122" s="6"/>
      <c r="AF122" s="6"/>
      <c r="AG122" s="6"/>
      <c r="AH122" s="6"/>
      <c r="AI122" s="15"/>
      <c r="AJ122" s="15"/>
    </row>
    <row r="123" spans="1:36" ht="15.6">
      <c r="A123" s="5"/>
      <c r="B123" s="5"/>
      <c r="C123" s="12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15"/>
      <c r="AD123" s="15"/>
      <c r="AE123" s="6"/>
      <c r="AF123" s="6"/>
      <c r="AG123" s="6"/>
      <c r="AH123" s="6"/>
      <c r="AI123" s="15"/>
      <c r="AJ123" s="15"/>
    </row>
    <row r="124" spans="1:36" ht="15.6">
      <c r="A124" s="5"/>
      <c r="B124" s="5"/>
      <c r="C124" s="12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15"/>
      <c r="AD124" s="15"/>
      <c r="AE124" s="6"/>
      <c r="AF124" s="6"/>
      <c r="AG124" s="6"/>
      <c r="AH124" s="6"/>
      <c r="AI124" s="15"/>
      <c r="AJ124" s="15"/>
    </row>
    <row r="125" spans="1:36" ht="15.6">
      <c r="A125" s="5"/>
      <c r="B125" s="5"/>
      <c r="C125" s="12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15"/>
      <c r="AD125" s="15"/>
      <c r="AE125" s="6"/>
      <c r="AF125" s="6"/>
      <c r="AG125" s="6"/>
      <c r="AH125" s="6"/>
      <c r="AI125" s="15"/>
      <c r="AJ125" s="15"/>
    </row>
    <row r="126" spans="1:36" ht="15.6">
      <c r="A126" s="5"/>
      <c r="B126" s="5"/>
      <c r="C126" s="12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15"/>
      <c r="AD126" s="15"/>
      <c r="AE126" s="6"/>
      <c r="AF126" s="6"/>
      <c r="AG126" s="6"/>
      <c r="AH126" s="6"/>
      <c r="AI126" s="15"/>
      <c r="AJ126" s="15"/>
    </row>
    <row r="127" spans="1:36" ht="15.6">
      <c r="A127" s="5"/>
      <c r="B127" s="5"/>
      <c r="C127" s="12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15"/>
      <c r="AD127" s="15"/>
      <c r="AE127" s="6"/>
      <c r="AF127" s="6"/>
      <c r="AG127" s="6"/>
      <c r="AH127" s="6"/>
      <c r="AI127" s="15"/>
      <c r="AJ127" s="15"/>
    </row>
    <row r="128" spans="1:36" ht="15.6">
      <c r="A128" s="5"/>
      <c r="B128" s="5"/>
      <c r="C128" s="12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15"/>
      <c r="AD128" s="15"/>
      <c r="AE128" s="6"/>
      <c r="AF128" s="6"/>
      <c r="AG128" s="6"/>
      <c r="AH128" s="6"/>
      <c r="AI128" s="15"/>
      <c r="AJ128" s="15"/>
    </row>
    <row r="129" spans="1:36" ht="15.6">
      <c r="A129" s="5"/>
      <c r="B129" s="5"/>
      <c r="C129" s="12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15"/>
      <c r="AD129" s="15"/>
      <c r="AE129" s="6"/>
      <c r="AF129" s="6"/>
      <c r="AG129" s="6"/>
      <c r="AH129" s="6"/>
      <c r="AI129" s="15"/>
      <c r="AJ129" s="15"/>
    </row>
    <row r="130" spans="1:36" ht="15.6">
      <c r="A130" s="5"/>
      <c r="B130" s="5"/>
      <c r="C130" s="12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15"/>
      <c r="AD130" s="15"/>
      <c r="AE130" s="6"/>
      <c r="AF130" s="6"/>
      <c r="AG130" s="6"/>
      <c r="AH130" s="6"/>
      <c r="AI130" s="15"/>
      <c r="AJ130" s="15"/>
    </row>
    <row r="131" spans="1:36" ht="15.6">
      <c r="A131" s="5"/>
      <c r="B131" s="5"/>
      <c r="C131" s="12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15"/>
      <c r="AD131" s="15"/>
      <c r="AE131" s="6"/>
      <c r="AF131" s="6"/>
      <c r="AG131" s="6"/>
      <c r="AH131" s="6"/>
      <c r="AI131" s="15"/>
      <c r="AJ131" s="15"/>
    </row>
    <row r="132" spans="1:36" ht="15.6">
      <c r="A132" s="5"/>
      <c r="B132" s="5"/>
      <c r="C132" s="12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15"/>
      <c r="AD132" s="15"/>
      <c r="AE132" s="6"/>
      <c r="AF132" s="6"/>
      <c r="AG132" s="6"/>
      <c r="AH132" s="6"/>
      <c r="AI132" s="15"/>
      <c r="AJ132" s="15"/>
    </row>
    <row r="133" spans="1:36" ht="15.6">
      <c r="A133" s="5"/>
      <c r="B133" s="5"/>
      <c r="C133" s="12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15"/>
      <c r="AD133" s="15"/>
      <c r="AE133" s="6"/>
      <c r="AF133" s="6"/>
      <c r="AG133" s="6"/>
      <c r="AH133" s="6"/>
      <c r="AI133" s="15"/>
      <c r="AJ133" s="15"/>
    </row>
    <row r="134" spans="1:36" ht="15.6">
      <c r="A134" s="5"/>
      <c r="B134" s="5"/>
      <c r="C134" s="12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15"/>
      <c r="AD134" s="15"/>
      <c r="AE134" s="6"/>
      <c r="AF134" s="6"/>
      <c r="AG134" s="6"/>
      <c r="AH134" s="6"/>
      <c r="AI134" s="15"/>
      <c r="AJ134" s="15"/>
    </row>
    <row r="135" spans="1:36">
      <c r="A135" s="5"/>
      <c r="B135" s="5"/>
      <c r="C135" s="1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15"/>
      <c r="AD135" s="15"/>
      <c r="AE135" s="6"/>
      <c r="AF135" s="6"/>
      <c r="AG135" s="6"/>
      <c r="AH135" s="6"/>
      <c r="AI135" s="15"/>
      <c r="AJ135" s="15"/>
    </row>
    <row r="136" spans="1:36">
      <c r="A136" s="5"/>
      <c r="B136" s="5"/>
      <c r="C136" s="1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15"/>
      <c r="AD136" s="15"/>
      <c r="AE136" s="6"/>
      <c r="AF136" s="6"/>
      <c r="AG136" s="6"/>
      <c r="AH136" s="6"/>
      <c r="AI136" s="15"/>
      <c r="AJ136" s="15"/>
    </row>
    <row r="137" spans="1:36">
      <c r="A137" s="5"/>
      <c r="B137" s="5"/>
      <c r="C137" s="1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15"/>
      <c r="AD137" s="15"/>
      <c r="AE137" s="6"/>
      <c r="AF137" s="6"/>
      <c r="AG137" s="6"/>
      <c r="AH137" s="6"/>
      <c r="AI137" s="15"/>
      <c r="AJ137" s="15"/>
    </row>
    <row r="138" spans="1:36">
      <c r="A138" s="5"/>
      <c r="B138" s="5"/>
      <c r="C138" s="1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15"/>
      <c r="AD138" s="15"/>
      <c r="AE138" s="6"/>
      <c r="AF138" s="6"/>
      <c r="AG138" s="6"/>
      <c r="AH138" s="6"/>
      <c r="AI138" s="15"/>
      <c r="AJ138" s="15"/>
    </row>
    <row r="139" spans="1:36">
      <c r="A139" s="5"/>
      <c r="B139" s="5"/>
      <c r="C139" s="1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15"/>
      <c r="AD139" s="15"/>
      <c r="AE139" s="6"/>
      <c r="AF139" s="6"/>
      <c r="AG139" s="6"/>
      <c r="AH139" s="6"/>
      <c r="AI139" s="15"/>
      <c r="AJ139" s="15"/>
    </row>
    <row r="140" spans="1:36">
      <c r="A140" s="5"/>
      <c r="B140" s="5"/>
      <c r="C140" s="1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15"/>
      <c r="AD140" s="15"/>
      <c r="AE140" s="6"/>
      <c r="AF140" s="6"/>
      <c r="AG140" s="6"/>
      <c r="AH140" s="6"/>
      <c r="AI140" s="15"/>
      <c r="AJ140" s="15"/>
    </row>
    <row r="141" spans="1:36">
      <c r="A141" s="5"/>
      <c r="B141" s="5"/>
      <c r="C141" s="1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15"/>
      <c r="AD141" s="15"/>
      <c r="AE141" s="6"/>
      <c r="AF141" s="6"/>
      <c r="AG141" s="6"/>
      <c r="AH141" s="6"/>
      <c r="AI141" s="15"/>
      <c r="AJ141" s="15"/>
    </row>
    <row r="142" spans="1:36">
      <c r="A142" s="5"/>
      <c r="B142" s="5"/>
      <c r="C142" s="14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15"/>
      <c r="AD142" s="15"/>
      <c r="AE142" s="6"/>
      <c r="AF142" s="6"/>
      <c r="AG142" s="6"/>
      <c r="AH142" s="6"/>
      <c r="AI142" s="15"/>
      <c r="AJ142" s="15"/>
    </row>
    <row r="143" spans="1:36">
      <c r="A143" s="5"/>
      <c r="B143" s="5"/>
      <c r="C143" s="1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15"/>
      <c r="AD143" s="15"/>
      <c r="AE143" s="6"/>
      <c r="AF143" s="6"/>
      <c r="AG143" s="6"/>
      <c r="AH143" s="6"/>
      <c r="AI143" s="15"/>
      <c r="AJ143" s="15"/>
    </row>
    <row r="144" spans="1:36">
      <c r="A144" s="5"/>
      <c r="B144" s="5"/>
      <c r="C144" s="14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15"/>
      <c r="AD144" s="15"/>
      <c r="AE144" s="6"/>
      <c r="AF144" s="6"/>
      <c r="AG144" s="6"/>
      <c r="AH144" s="6"/>
      <c r="AI144" s="15"/>
      <c r="AJ144" s="15"/>
    </row>
    <row r="145" spans="1:36">
      <c r="A145" s="5"/>
      <c r="B145" s="5"/>
      <c r="C145" s="1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15"/>
      <c r="AD145" s="15"/>
      <c r="AE145" s="6"/>
      <c r="AF145" s="6"/>
      <c r="AG145" s="6"/>
      <c r="AH145" s="6"/>
      <c r="AI145" s="15"/>
      <c r="AJ145" s="15"/>
    </row>
    <row r="146" spans="1:36">
      <c r="A146" s="5"/>
      <c r="B146" s="5"/>
      <c r="C146" s="14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15"/>
      <c r="AD146" s="15"/>
      <c r="AE146" s="6"/>
      <c r="AF146" s="6"/>
      <c r="AG146" s="6"/>
      <c r="AH146" s="6"/>
      <c r="AI146" s="15"/>
      <c r="AJ146" s="15"/>
    </row>
    <row r="147" spans="1:36">
      <c r="A147" s="5"/>
      <c r="B147" s="5"/>
      <c r="C147" s="1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15"/>
      <c r="AD147" s="15"/>
      <c r="AE147" s="6"/>
      <c r="AF147" s="6"/>
      <c r="AG147" s="6"/>
      <c r="AH147" s="6"/>
      <c r="AI147" s="15"/>
      <c r="AJ147" s="15"/>
    </row>
    <row r="148" spans="1:36">
      <c r="A148" s="5"/>
      <c r="B148" s="5"/>
      <c r="C148" s="14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15"/>
      <c r="AD148" s="15"/>
      <c r="AE148" s="6"/>
      <c r="AF148" s="6"/>
      <c r="AG148" s="6"/>
      <c r="AH148" s="6"/>
      <c r="AI148" s="15"/>
      <c r="AJ148" s="15"/>
    </row>
    <row r="149" spans="1:36">
      <c r="A149" s="5"/>
      <c r="B149" s="5"/>
      <c r="C149" s="14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15"/>
      <c r="AD149" s="15"/>
      <c r="AE149" s="6"/>
      <c r="AF149" s="6"/>
      <c r="AG149" s="6"/>
      <c r="AH149" s="6"/>
      <c r="AI149" s="15"/>
      <c r="AJ149" s="15"/>
    </row>
    <row r="150" spans="1:36">
      <c r="A150" s="5"/>
      <c r="B150" s="5"/>
      <c r="C150" s="14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15"/>
      <c r="AD150" s="15"/>
      <c r="AE150" s="6"/>
      <c r="AF150" s="6"/>
      <c r="AG150" s="6"/>
      <c r="AH150" s="6"/>
      <c r="AI150" s="15"/>
      <c r="AJ150" s="15"/>
    </row>
    <row r="151" spans="1:36">
      <c r="A151" s="5"/>
      <c r="B151" s="5"/>
      <c r="C151" s="14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15"/>
      <c r="AD151" s="15"/>
      <c r="AE151" s="6"/>
      <c r="AF151" s="6"/>
      <c r="AG151" s="6"/>
      <c r="AH151" s="6"/>
      <c r="AI151" s="15"/>
      <c r="AJ151" s="15"/>
    </row>
    <row r="152" spans="1:36">
      <c r="A152" s="5"/>
      <c r="B152" s="5"/>
      <c r="C152" s="14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15"/>
      <c r="AD152" s="15"/>
      <c r="AE152" s="6"/>
      <c r="AF152" s="6"/>
      <c r="AG152" s="6"/>
      <c r="AH152" s="6"/>
      <c r="AI152" s="15"/>
      <c r="AJ152" s="15"/>
    </row>
    <row r="153" spans="1:36">
      <c r="A153" s="5"/>
      <c r="B153" s="5"/>
      <c r="C153" s="14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15"/>
      <c r="AD153" s="15"/>
      <c r="AE153" s="6"/>
      <c r="AF153" s="6"/>
      <c r="AG153" s="6"/>
      <c r="AH153" s="6"/>
      <c r="AI153" s="15"/>
      <c r="AJ153" s="15"/>
    </row>
    <row r="154" spans="1:36">
      <c r="A154" s="5"/>
      <c r="B154" s="5"/>
      <c r="C154" s="14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15"/>
      <c r="AD154" s="15"/>
      <c r="AE154" s="6"/>
      <c r="AF154" s="6"/>
      <c r="AG154" s="6"/>
      <c r="AH154" s="6"/>
      <c r="AI154" s="15"/>
      <c r="AJ154" s="15"/>
    </row>
    <row r="155" spans="1:36">
      <c r="A155" s="5"/>
      <c r="B155" s="5"/>
      <c r="C155" s="1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15"/>
      <c r="AD155" s="15"/>
      <c r="AE155" s="6"/>
      <c r="AF155" s="6"/>
      <c r="AG155" s="6"/>
      <c r="AH155" s="6"/>
      <c r="AI155" s="15"/>
      <c r="AJ155" s="15"/>
    </row>
    <row r="156" spans="1:36">
      <c r="A156" s="5"/>
      <c r="B156" s="5"/>
      <c r="C156" s="1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15"/>
      <c r="AD156" s="15"/>
      <c r="AE156" s="6"/>
      <c r="AF156" s="6"/>
      <c r="AG156" s="6"/>
      <c r="AH156" s="6"/>
      <c r="AI156" s="15"/>
      <c r="AJ156" s="15"/>
    </row>
    <row r="157" spans="1:36">
      <c r="A157" s="5"/>
      <c r="B157" s="5"/>
      <c r="C157" s="14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15"/>
      <c r="AD157" s="15"/>
      <c r="AE157" s="6"/>
      <c r="AF157" s="6"/>
      <c r="AG157" s="6"/>
      <c r="AH157" s="6"/>
      <c r="AI157" s="15"/>
      <c r="AJ157" s="15"/>
    </row>
    <row r="158" spans="1:36">
      <c r="A158" s="5"/>
      <c r="B158" s="5"/>
      <c r="C158" s="14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15"/>
      <c r="AD158" s="15"/>
      <c r="AE158" s="6"/>
      <c r="AF158" s="6"/>
      <c r="AG158" s="6"/>
      <c r="AH158" s="6"/>
      <c r="AI158" s="15"/>
      <c r="AJ158" s="15"/>
    </row>
    <row r="159" spans="1:36">
      <c r="A159" s="5"/>
      <c r="B159" s="5"/>
      <c r="C159" s="1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15"/>
      <c r="AD159" s="15"/>
      <c r="AE159" s="6"/>
      <c r="AF159" s="6"/>
      <c r="AG159" s="6"/>
      <c r="AH159" s="6"/>
      <c r="AI159" s="15"/>
      <c r="AJ159" s="15"/>
    </row>
    <row r="160" spans="1:36">
      <c r="A160" s="5"/>
      <c r="B160" s="5"/>
      <c r="C160" s="14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15"/>
      <c r="AD160" s="15"/>
      <c r="AE160" s="6"/>
      <c r="AF160" s="6"/>
      <c r="AG160" s="6"/>
      <c r="AH160" s="6"/>
      <c r="AI160" s="15"/>
      <c r="AJ160" s="15"/>
    </row>
    <row r="161" spans="1:36">
      <c r="A161" s="5"/>
      <c r="B161" s="5"/>
      <c r="C161" s="1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15"/>
      <c r="AD161" s="15"/>
      <c r="AE161" s="6"/>
      <c r="AF161" s="6"/>
      <c r="AG161" s="6"/>
      <c r="AH161" s="6"/>
      <c r="AI161" s="15"/>
      <c r="AJ161" s="15"/>
    </row>
    <row r="162" spans="1:36">
      <c r="A162" s="5"/>
      <c r="B162" s="5"/>
      <c r="C162" s="1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15"/>
      <c r="AD162" s="15"/>
      <c r="AE162" s="6"/>
      <c r="AF162" s="6"/>
      <c r="AG162" s="6"/>
      <c r="AH162" s="6"/>
      <c r="AI162" s="15"/>
      <c r="AJ162" s="15"/>
    </row>
    <row r="163" spans="1:36">
      <c r="A163" s="5"/>
      <c r="B163" s="5"/>
      <c r="C163" s="1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15"/>
      <c r="AD163" s="15"/>
      <c r="AE163" s="6"/>
      <c r="AF163" s="6"/>
      <c r="AG163" s="6"/>
      <c r="AH163" s="6"/>
      <c r="AI163" s="15"/>
      <c r="AJ163" s="15"/>
    </row>
    <row r="164" spans="1:36">
      <c r="A164" s="5"/>
      <c r="B164" s="5"/>
      <c r="C164" s="14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15"/>
      <c r="AD164" s="15"/>
      <c r="AE164" s="6"/>
      <c r="AF164" s="6"/>
      <c r="AG164" s="6"/>
      <c r="AH164" s="6"/>
      <c r="AI164" s="15"/>
      <c r="AJ164" s="15"/>
    </row>
    <row r="165" spans="1:36">
      <c r="A165" s="5"/>
      <c r="B165" s="5"/>
      <c r="C165" s="1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15"/>
      <c r="AD165" s="15"/>
      <c r="AE165" s="6"/>
      <c r="AF165" s="6"/>
      <c r="AG165" s="6"/>
      <c r="AH165" s="6"/>
      <c r="AI165" s="15"/>
      <c r="AJ165" s="15"/>
    </row>
    <row r="166" spans="1:36">
      <c r="A166" s="5"/>
      <c r="B166" s="5"/>
      <c r="C166" s="14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15"/>
      <c r="AD166" s="15"/>
      <c r="AE166" s="6"/>
      <c r="AF166" s="6"/>
      <c r="AG166" s="6"/>
      <c r="AH166" s="6"/>
      <c r="AI166" s="15"/>
      <c r="AJ166" s="15"/>
    </row>
    <row r="167" spans="1:36">
      <c r="A167" s="5"/>
      <c r="B167" s="5"/>
      <c r="C167" s="1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15"/>
      <c r="AD167" s="15"/>
      <c r="AE167" s="6"/>
      <c r="AF167" s="6"/>
      <c r="AG167" s="6"/>
      <c r="AH167" s="6"/>
      <c r="AI167" s="15"/>
      <c r="AJ167" s="15"/>
    </row>
    <row r="168" spans="1:36">
      <c r="A168" s="5"/>
      <c r="B168" s="5"/>
      <c r="C168" s="14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15"/>
      <c r="AD168" s="15"/>
      <c r="AE168" s="6"/>
      <c r="AF168" s="6"/>
      <c r="AG168" s="6"/>
      <c r="AH168" s="6"/>
      <c r="AI168" s="15"/>
      <c r="AJ168" s="15"/>
    </row>
    <row r="169" spans="1:36">
      <c r="A169" s="5"/>
      <c r="B169" s="5"/>
      <c r="C169" s="1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15"/>
      <c r="AD169" s="15"/>
      <c r="AE169" s="6"/>
      <c r="AF169" s="6"/>
      <c r="AG169" s="6"/>
      <c r="AH169" s="6"/>
      <c r="AI169" s="15"/>
      <c r="AJ169" s="15"/>
    </row>
    <row r="170" spans="1:36">
      <c r="A170" s="5"/>
      <c r="B170" s="5"/>
      <c r="C170" s="14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15"/>
      <c r="AD170" s="15"/>
      <c r="AE170" s="6"/>
      <c r="AF170" s="6"/>
      <c r="AG170" s="6"/>
      <c r="AH170" s="6"/>
      <c r="AI170" s="15"/>
      <c r="AJ170" s="15"/>
    </row>
    <row r="171" spans="1:36">
      <c r="A171" s="5"/>
      <c r="B171" s="5"/>
      <c r="C171" s="14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15"/>
      <c r="AD171" s="15"/>
      <c r="AE171" s="6"/>
      <c r="AF171" s="6"/>
      <c r="AG171" s="6"/>
      <c r="AH171" s="6"/>
      <c r="AI171" s="15"/>
      <c r="AJ171" s="15"/>
    </row>
    <row r="172" spans="1:36">
      <c r="A172" s="5"/>
      <c r="B172" s="5"/>
      <c r="C172" s="14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15"/>
      <c r="AD172" s="15"/>
      <c r="AE172" s="6"/>
      <c r="AF172" s="6"/>
      <c r="AG172" s="6"/>
      <c r="AH172" s="6"/>
      <c r="AI172" s="15"/>
      <c r="AJ172" s="15"/>
    </row>
    <row r="173" spans="1:36">
      <c r="A173" s="5"/>
      <c r="B173" s="5"/>
      <c r="C173" s="14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15"/>
      <c r="AD173" s="15"/>
      <c r="AE173" s="6"/>
      <c r="AF173" s="6"/>
      <c r="AG173" s="6"/>
      <c r="AH173" s="6"/>
      <c r="AI173" s="15"/>
      <c r="AJ173" s="15"/>
    </row>
    <row r="174" spans="1:36">
      <c r="A174" s="5"/>
      <c r="B174" s="5"/>
      <c r="C174" s="14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15"/>
      <c r="AD174" s="15"/>
      <c r="AE174" s="6"/>
      <c r="AF174" s="6"/>
      <c r="AG174" s="6"/>
      <c r="AH174" s="6"/>
      <c r="AI174" s="15"/>
      <c r="AJ174" s="15"/>
    </row>
    <row r="175" spans="1:36">
      <c r="A175" s="5"/>
      <c r="B175" s="5"/>
      <c r="C175" s="14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15"/>
      <c r="AD175" s="15"/>
      <c r="AE175" s="6"/>
      <c r="AF175" s="6"/>
      <c r="AG175" s="6"/>
      <c r="AH175" s="6"/>
      <c r="AI175" s="15"/>
      <c r="AJ175" s="15"/>
    </row>
    <row r="176" spans="1:36">
      <c r="A176" s="5"/>
      <c r="B176" s="5"/>
      <c r="C176" s="14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15"/>
      <c r="AD176" s="15"/>
      <c r="AE176" s="6"/>
      <c r="AF176" s="6"/>
      <c r="AG176" s="6"/>
      <c r="AH176" s="6"/>
      <c r="AI176" s="15"/>
      <c r="AJ176" s="15"/>
    </row>
    <row r="177" spans="1:36">
      <c r="A177" s="5"/>
      <c r="B177" s="5"/>
      <c r="C177" s="14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15"/>
      <c r="AD177" s="15"/>
      <c r="AE177" s="6"/>
      <c r="AF177" s="6"/>
      <c r="AG177" s="6"/>
      <c r="AH177" s="6"/>
      <c r="AI177" s="15"/>
      <c r="AJ177" s="15"/>
    </row>
    <row r="178" spans="1:36">
      <c r="A178" s="5"/>
      <c r="B178" s="5"/>
      <c r="C178" s="14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15"/>
      <c r="AD178" s="15"/>
      <c r="AE178" s="6"/>
      <c r="AF178" s="6"/>
      <c r="AG178" s="6"/>
      <c r="AH178" s="6"/>
      <c r="AI178" s="15"/>
      <c r="AJ178" s="15"/>
    </row>
    <row r="179" spans="1:36">
      <c r="A179" s="5"/>
      <c r="B179" s="5"/>
      <c r="C179" s="14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15"/>
      <c r="AD179" s="15"/>
      <c r="AE179" s="6"/>
      <c r="AF179" s="6"/>
      <c r="AG179" s="6"/>
      <c r="AH179" s="6"/>
      <c r="AI179" s="15"/>
      <c r="AJ179" s="15"/>
    </row>
    <row r="180" spans="1:36">
      <c r="A180" s="5"/>
      <c r="B180" s="5"/>
      <c r="C180" s="14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15"/>
      <c r="AD180" s="15"/>
      <c r="AE180" s="6"/>
      <c r="AF180" s="6"/>
      <c r="AG180" s="6"/>
      <c r="AH180" s="6"/>
      <c r="AI180" s="15"/>
      <c r="AJ180" s="15"/>
    </row>
    <row r="181" spans="1:36">
      <c r="A181" s="5"/>
      <c r="B181" s="5"/>
      <c r="C181" s="1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15"/>
      <c r="AD181" s="15"/>
      <c r="AE181" s="6"/>
      <c r="AF181" s="6"/>
      <c r="AG181" s="6"/>
      <c r="AH181" s="6"/>
      <c r="AI181" s="15"/>
      <c r="AJ181" s="15"/>
    </row>
    <row r="182" spans="1:36">
      <c r="A182" s="5"/>
      <c r="B182" s="5"/>
      <c r="C182" s="14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15"/>
      <c r="AD182" s="15"/>
      <c r="AE182" s="6"/>
      <c r="AF182" s="6"/>
      <c r="AG182" s="6"/>
      <c r="AH182" s="6"/>
      <c r="AI182" s="15"/>
      <c r="AJ182" s="15"/>
    </row>
    <row r="183" spans="1:36">
      <c r="A183" s="5"/>
      <c r="B183" s="5"/>
      <c r="C183" s="1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15"/>
      <c r="AD183" s="15"/>
      <c r="AE183" s="6"/>
      <c r="AF183" s="6"/>
      <c r="AG183" s="6"/>
      <c r="AH183" s="6"/>
      <c r="AI183" s="15"/>
      <c r="AJ183" s="15"/>
    </row>
    <row r="184" spans="1:36">
      <c r="A184" s="5"/>
      <c r="B184" s="5"/>
      <c r="C184" s="14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15"/>
      <c r="AD184" s="15"/>
      <c r="AE184" s="6"/>
      <c r="AF184" s="6"/>
      <c r="AG184" s="6"/>
      <c r="AH184" s="6"/>
      <c r="AI184" s="15"/>
      <c r="AJ184" s="15"/>
    </row>
    <row r="185" spans="1:36">
      <c r="A185" s="5"/>
      <c r="B185" s="5"/>
      <c r="C185" s="1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15"/>
      <c r="AD185" s="15"/>
      <c r="AE185" s="6"/>
      <c r="AF185" s="6"/>
      <c r="AG185" s="6"/>
      <c r="AH185" s="6"/>
      <c r="AI185" s="15"/>
      <c r="AJ185" s="15"/>
    </row>
    <row r="186" spans="1:36">
      <c r="A186" s="5"/>
      <c r="B186" s="5"/>
      <c r="C186" s="14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15"/>
      <c r="AD186" s="15"/>
      <c r="AE186" s="6"/>
      <c r="AF186" s="6"/>
      <c r="AG186" s="6"/>
      <c r="AH186" s="6"/>
      <c r="AI186" s="15"/>
      <c r="AJ186" s="15"/>
    </row>
    <row r="187" spans="1:36">
      <c r="A187" s="5"/>
      <c r="B187" s="5"/>
      <c r="C187" s="1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15"/>
      <c r="AD187" s="15"/>
      <c r="AE187" s="6"/>
      <c r="AF187" s="6"/>
      <c r="AG187" s="6"/>
      <c r="AH187" s="6"/>
      <c r="AI187" s="15"/>
      <c r="AJ187" s="15"/>
    </row>
    <row r="188" spans="1:36">
      <c r="C188" s="13"/>
    </row>
    <row r="189" spans="1:36">
      <c r="C189" s="13"/>
    </row>
    <row r="190" spans="1:36">
      <c r="C190" s="13"/>
    </row>
    <row r="191" spans="1:36">
      <c r="C191" s="13"/>
    </row>
    <row r="192" spans="1:36">
      <c r="C192" s="13"/>
    </row>
    <row r="193" spans="3:3">
      <c r="C193" s="13"/>
    </row>
    <row r="194" spans="3:3">
      <c r="C194" s="13"/>
    </row>
    <row r="195" spans="3:3">
      <c r="C195" s="13"/>
    </row>
    <row r="196" spans="3:3">
      <c r="C196" s="13"/>
    </row>
    <row r="197" spans="3:3">
      <c r="C197" s="13"/>
    </row>
    <row r="198" spans="3:3">
      <c r="C198" s="13"/>
    </row>
    <row r="199" spans="3:3">
      <c r="C199" s="13"/>
    </row>
    <row r="200" spans="3:3">
      <c r="C200" s="13"/>
    </row>
    <row r="201" spans="3:3">
      <c r="C201" s="13"/>
    </row>
    <row r="202" spans="3:3">
      <c r="C202" s="13"/>
    </row>
    <row r="203" spans="3:3">
      <c r="C203" s="13"/>
    </row>
    <row r="204" spans="3:3">
      <c r="C204" s="13"/>
    </row>
    <row r="205" spans="3:3">
      <c r="C205" s="13"/>
    </row>
    <row r="206" spans="3:3">
      <c r="C206" s="13"/>
    </row>
    <row r="207" spans="3:3">
      <c r="C207" s="13"/>
    </row>
    <row r="208" spans="3:3">
      <c r="C208" s="13"/>
    </row>
    <row r="209" spans="3:3">
      <c r="C209" s="13"/>
    </row>
    <row r="210" spans="3:3">
      <c r="C210" s="13"/>
    </row>
    <row r="211" spans="3:3">
      <c r="C211" s="13"/>
    </row>
    <row r="212" spans="3:3">
      <c r="C212" s="13"/>
    </row>
    <row r="213" spans="3:3">
      <c r="C213" s="13"/>
    </row>
    <row r="214" spans="3:3">
      <c r="C214" s="13"/>
    </row>
    <row r="215" spans="3:3">
      <c r="C215" s="13"/>
    </row>
    <row r="216" spans="3:3">
      <c r="C216" s="13"/>
    </row>
    <row r="217" spans="3:3">
      <c r="C217" s="13"/>
    </row>
    <row r="218" spans="3:3">
      <c r="C218" s="13"/>
    </row>
    <row r="219" spans="3:3">
      <c r="C219" s="13"/>
    </row>
    <row r="220" spans="3:3">
      <c r="C220" s="13"/>
    </row>
    <row r="221" spans="3:3">
      <c r="C221" s="13"/>
    </row>
    <row r="222" spans="3:3">
      <c r="C222" s="13"/>
    </row>
    <row r="223" spans="3:3">
      <c r="C223" s="13"/>
    </row>
    <row r="224" spans="3:3">
      <c r="C224" s="13"/>
    </row>
    <row r="225" spans="3:3">
      <c r="C225" s="13"/>
    </row>
    <row r="226" spans="3:3">
      <c r="C226" s="13"/>
    </row>
    <row r="227" spans="3:3">
      <c r="C227" s="13"/>
    </row>
    <row r="228" spans="3:3">
      <c r="C228" s="13"/>
    </row>
    <row r="229" spans="3:3">
      <c r="C229" s="13"/>
    </row>
    <row r="230" spans="3:3">
      <c r="C230" s="13"/>
    </row>
    <row r="231" spans="3:3">
      <c r="C231" s="13"/>
    </row>
    <row r="232" spans="3:3">
      <c r="C232" s="13"/>
    </row>
    <row r="233" spans="3:3">
      <c r="C233" s="13"/>
    </row>
    <row r="234" spans="3:3">
      <c r="C234" s="13"/>
    </row>
    <row r="235" spans="3:3">
      <c r="C235" s="13"/>
    </row>
    <row r="236" spans="3:3">
      <c r="C236" s="13"/>
    </row>
    <row r="237" spans="3:3">
      <c r="C237" s="13"/>
    </row>
    <row r="238" spans="3:3">
      <c r="C238" s="13"/>
    </row>
    <row r="239" spans="3:3">
      <c r="C239" s="13"/>
    </row>
    <row r="240" spans="3:3">
      <c r="C240" s="13"/>
    </row>
    <row r="241" spans="3:3">
      <c r="C241" s="13"/>
    </row>
    <row r="242" spans="3:3">
      <c r="C242" s="13"/>
    </row>
    <row r="243" spans="3:3">
      <c r="C243" s="13"/>
    </row>
    <row r="244" spans="3:3">
      <c r="C244" s="13"/>
    </row>
    <row r="245" spans="3:3">
      <c r="C245" s="13"/>
    </row>
    <row r="246" spans="3:3">
      <c r="C246" s="13"/>
    </row>
    <row r="247" spans="3:3">
      <c r="C247" s="13"/>
    </row>
    <row r="248" spans="3:3">
      <c r="C248" s="13"/>
    </row>
    <row r="249" spans="3:3">
      <c r="C249" s="13"/>
    </row>
    <row r="250" spans="3:3">
      <c r="C250" s="13"/>
    </row>
    <row r="251" spans="3:3">
      <c r="C251" s="13"/>
    </row>
    <row r="252" spans="3:3">
      <c r="C252" s="13"/>
    </row>
    <row r="253" spans="3:3">
      <c r="C253" s="13"/>
    </row>
    <row r="254" spans="3:3">
      <c r="C254" s="13"/>
    </row>
    <row r="255" spans="3:3">
      <c r="C255" s="13"/>
    </row>
    <row r="256" spans="3:3">
      <c r="C256" s="13"/>
    </row>
    <row r="257" spans="3:3">
      <c r="C257" s="13"/>
    </row>
    <row r="258" spans="3:3">
      <c r="C258" s="13"/>
    </row>
    <row r="259" spans="3:3">
      <c r="C259" s="13"/>
    </row>
    <row r="260" spans="3:3">
      <c r="C260" s="13"/>
    </row>
    <row r="261" spans="3:3">
      <c r="C261" s="13"/>
    </row>
    <row r="262" spans="3:3">
      <c r="C262" s="13"/>
    </row>
    <row r="263" spans="3:3">
      <c r="C263" s="13"/>
    </row>
    <row r="264" spans="3:3">
      <c r="C264" s="13"/>
    </row>
    <row r="265" spans="3:3">
      <c r="C265" s="13"/>
    </row>
    <row r="266" spans="3:3">
      <c r="C266" s="13"/>
    </row>
    <row r="267" spans="3:3">
      <c r="C267" s="13"/>
    </row>
    <row r="268" spans="3:3">
      <c r="C268" s="13"/>
    </row>
    <row r="269" spans="3:3">
      <c r="C269" s="13"/>
    </row>
    <row r="270" spans="3:3">
      <c r="C270" s="13"/>
    </row>
    <row r="271" spans="3:3">
      <c r="C271" s="13"/>
    </row>
    <row r="272" spans="3:3">
      <c r="C272" s="13"/>
    </row>
    <row r="273" spans="3:3">
      <c r="C273" s="13"/>
    </row>
    <row r="274" spans="3:3">
      <c r="C274" s="13"/>
    </row>
    <row r="275" spans="3:3">
      <c r="C275" s="13"/>
    </row>
    <row r="276" spans="3:3">
      <c r="C276" s="13"/>
    </row>
    <row r="277" spans="3:3">
      <c r="C277" s="13"/>
    </row>
    <row r="278" spans="3:3">
      <c r="C278" s="13"/>
    </row>
    <row r="279" spans="3:3">
      <c r="C279" s="13"/>
    </row>
    <row r="280" spans="3:3">
      <c r="C280" s="13"/>
    </row>
    <row r="281" spans="3:3">
      <c r="C281" s="13"/>
    </row>
    <row r="282" spans="3:3">
      <c r="C282" s="13"/>
    </row>
    <row r="283" spans="3:3">
      <c r="C283" s="13"/>
    </row>
    <row r="284" spans="3:3">
      <c r="C284" s="13"/>
    </row>
    <row r="285" spans="3:3">
      <c r="C285" s="13"/>
    </row>
    <row r="286" spans="3:3">
      <c r="C286" s="13"/>
    </row>
    <row r="287" spans="3:3">
      <c r="C287" s="13"/>
    </row>
    <row r="288" spans="3:3">
      <c r="C288" s="13"/>
    </row>
    <row r="289" spans="3:3">
      <c r="C289" s="13"/>
    </row>
    <row r="290" spans="3:3">
      <c r="C290" s="13"/>
    </row>
    <row r="291" spans="3:3">
      <c r="C291" s="13"/>
    </row>
    <row r="292" spans="3:3">
      <c r="C292" s="13"/>
    </row>
    <row r="293" spans="3:3">
      <c r="C293" s="13"/>
    </row>
    <row r="294" spans="3:3">
      <c r="C294" s="13"/>
    </row>
    <row r="295" spans="3:3">
      <c r="C295" s="13"/>
    </row>
    <row r="296" spans="3:3">
      <c r="C296" s="13"/>
    </row>
    <row r="297" spans="3:3">
      <c r="C297" s="13"/>
    </row>
    <row r="298" spans="3:3">
      <c r="C298" s="13"/>
    </row>
    <row r="299" spans="3:3">
      <c r="C299" s="13"/>
    </row>
    <row r="300" spans="3:3">
      <c r="C300" s="13"/>
    </row>
    <row r="301" spans="3:3">
      <c r="C301" s="13"/>
    </row>
    <row r="302" spans="3:3">
      <c r="C302" s="13"/>
    </row>
    <row r="303" spans="3:3">
      <c r="C303" s="13"/>
    </row>
    <row r="304" spans="3:3">
      <c r="C304" s="13"/>
    </row>
    <row r="305" spans="3:3">
      <c r="C305" s="13"/>
    </row>
    <row r="306" spans="3:3">
      <c r="C306" s="13"/>
    </row>
    <row r="307" spans="3:3">
      <c r="C307" s="13"/>
    </row>
    <row r="308" spans="3:3">
      <c r="C308" s="13"/>
    </row>
    <row r="309" spans="3:3">
      <c r="C309" s="13"/>
    </row>
    <row r="310" spans="3:3">
      <c r="C310" s="13"/>
    </row>
    <row r="311" spans="3:3">
      <c r="C311" s="13"/>
    </row>
    <row r="312" spans="3:3">
      <c r="C312" s="13"/>
    </row>
    <row r="313" spans="3:3">
      <c r="C313" s="13"/>
    </row>
    <row r="314" spans="3:3">
      <c r="C314" s="13"/>
    </row>
    <row r="315" spans="3:3">
      <c r="C315" s="13"/>
    </row>
    <row r="316" spans="3:3">
      <c r="C316" s="13"/>
    </row>
    <row r="317" spans="3:3">
      <c r="C317" s="13"/>
    </row>
    <row r="318" spans="3:3">
      <c r="C318" s="13"/>
    </row>
    <row r="319" spans="3:3">
      <c r="C319" s="13"/>
    </row>
    <row r="320" spans="3:3">
      <c r="C320" s="13"/>
    </row>
    <row r="321" spans="3:3">
      <c r="C321" s="13"/>
    </row>
    <row r="322" spans="3:3">
      <c r="C322" s="13"/>
    </row>
    <row r="323" spans="3:3">
      <c r="C323" s="13"/>
    </row>
    <row r="324" spans="3:3">
      <c r="C324" s="13"/>
    </row>
    <row r="325" spans="3:3">
      <c r="C325" s="13"/>
    </row>
    <row r="326" spans="3:3">
      <c r="C326" s="13"/>
    </row>
    <row r="327" spans="3:3">
      <c r="C327" s="13"/>
    </row>
    <row r="328" spans="3:3">
      <c r="C328" s="13"/>
    </row>
    <row r="329" spans="3:3">
      <c r="C329" s="13"/>
    </row>
    <row r="330" spans="3:3">
      <c r="C330" s="13"/>
    </row>
    <row r="331" spans="3:3">
      <c r="C331" s="13"/>
    </row>
    <row r="332" spans="3:3">
      <c r="C332" s="13"/>
    </row>
    <row r="333" spans="3:3">
      <c r="C333" s="13"/>
    </row>
    <row r="334" spans="3:3">
      <c r="C334" s="13"/>
    </row>
    <row r="335" spans="3:3">
      <c r="C335" s="13"/>
    </row>
    <row r="336" spans="3:3">
      <c r="C336" s="13"/>
    </row>
    <row r="337" spans="3:3">
      <c r="C337" s="13"/>
    </row>
    <row r="338" spans="3:3">
      <c r="C338" s="13"/>
    </row>
    <row r="339" spans="3:3">
      <c r="C339" s="13"/>
    </row>
    <row r="340" spans="3:3">
      <c r="C340" s="13"/>
    </row>
    <row r="341" spans="3:3">
      <c r="C341" s="13"/>
    </row>
    <row r="342" spans="3:3">
      <c r="C342" s="13"/>
    </row>
    <row r="343" spans="3:3">
      <c r="C343" s="13"/>
    </row>
    <row r="344" spans="3:3">
      <c r="C344" s="13"/>
    </row>
    <row r="345" spans="3:3">
      <c r="C345" s="13"/>
    </row>
    <row r="346" spans="3:3">
      <c r="C346" s="13"/>
    </row>
    <row r="347" spans="3:3">
      <c r="C347" s="13"/>
    </row>
    <row r="348" spans="3:3">
      <c r="C348" s="13"/>
    </row>
    <row r="349" spans="3:3">
      <c r="C349" s="13"/>
    </row>
    <row r="350" spans="3:3">
      <c r="C350" s="13"/>
    </row>
    <row r="351" spans="3:3">
      <c r="C351" s="13"/>
    </row>
    <row r="352" spans="3:3">
      <c r="C352" s="13"/>
    </row>
    <row r="353" spans="3:3">
      <c r="C353" s="13"/>
    </row>
    <row r="354" spans="3:3">
      <c r="C354" s="13"/>
    </row>
    <row r="355" spans="3:3">
      <c r="C355" s="13"/>
    </row>
    <row r="356" spans="3:3">
      <c r="C356" s="13"/>
    </row>
    <row r="357" spans="3:3">
      <c r="C357" s="13"/>
    </row>
    <row r="358" spans="3:3">
      <c r="C358" s="13"/>
    </row>
    <row r="359" spans="3:3">
      <c r="C359" s="13"/>
    </row>
    <row r="360" spans="3:3">
      <c r="C360" s="13"/>
    </row>
    <row r="361" spans="3:3">
      <c r="C361" s="13"/>
    </row>
    <row r="362" spans="3:3">
      <c r="C362" s="13"/>
    </row>
    <row r="363" spans="3:3">
      <c r="C363" s="13"/>
    </row>
    <row r="364" spans="3:3">
      <c r="C364" s="13"/>
    </row>
    <row r="365" spans="3:3">
      <c r="C365" s="13"/>
    </row>
    <row r="366" spans="3:3">
      <c r="C366" s="13"/>
    </row>
    <row r="367" spans="3:3">
      <c r="C367" s="13"/>
    </row>
    <row r="368" spans="3:3">
      <c r="C368" s="13"/>
    </row>
    <row r="369" spans="3:3">
      <c r="C369" s="13"/>
    </row>
    <row r="370" spans="3:3">
      <c r="C370" s="13"/>
    </row>
    <row r="371" spans="3:3">
      <c r="C371" s="13"/>
    </row>
    <row r="372" spans="3:3">
      <c r="C372" s="13"/>
    </row>
    <row r="373" spans="3:3">
      <c r="C373" s="13"/>
    </row>
    <row r="374" spans="3:3">
      <c r="C374" s="13"/>
    </row>
    <row r="375" spans="3:3">
      <c r="C375" s="13"/>
    </row>
    <row r="376" spans="3:3">
      <c r="C376" s="13"/>
    </row>
    <row r="377" spans="3:3">
      <c r="C377" s="13"/>
    </row>
    <row r="378" spans="3:3">
      <c r="C378" s="13"/>
    </row>
    <row r="379" spans="3:3">
      <c r="C379" s="13"/>
    </row>
    <row r="380" spans="3:3">
      <c r="C380" s="13"/>
    </row>
    <row r="381" spans="3:3">
      <c r="C381" s="13"/>
    </row>
    <row r="382" spans="3:3">
      <c r="C382" s="13"/>
    </row>
    <row r="383" spans="3:3">
      <c r="C383" s="13"/>
    </row>
    <row r="384" spans="3:3">
      <c r="C384" s="13"/>
    </row>
    <row r="385" spans="3:3">
      <c r="C385" s="13"/>
    </row>
    <row r="386" spans="3:3">
      <c r="C386" s="13"/>
    </row>
    <row r="387" spans="3:3">
      <c r="C387" s="13"/>
    </row>
    <row r="388" spans="3:3">
      <c r="C388" s="13"/>
    </row>
    <row r="389" spans="3:3">
      <c r="C389" s="13"/>
    </row>
    <row r="390" spans="3:3">
      <c r="C390" s="13"/>
    </row>
    <row r="391" spans="3:3">
      <c r="C391" s="13"/>
    </row>
    <row r="392" spans="3:3">
      <c r="C392" s="13"/>
    </row>
    <row r="393" spans="3:3">
      <c r="C393" s="13"/>
    </row>
    <row r="394" spans="3:3">
      <c r="C394" s="13"/>
    </row>
    <row r="395" spans="3:3">
      <c r="C395" s="13"/>
    </row>
    <row r="396" spans="3:3">
      <c r="C396" s="13"/>
    </row>
    <row r="397" spans="3:3">
      <c r="C397" s="13"/>
    </row>
    <row r="398" spans="3:3">
      <c r="C398" s="13"/>
    </row>
    <row r="399" spans="3:3">
      <c r="C399" s="13"/>
    </row>
    <row r="400" spans="3:3">
      <c r="C400" s="13"/>
    </row>
    <row r="401" spans="3:3">
      <c r="C401" s="13"/>
    </row>
    <row r="402" spans="3:3">
      <c r="C402" s="13"/>
    </row>
    <row r="403" spans="3:3">
      <c r="C403" s="13"/>
    </row>
    <row r="404" spans="3:3">
      <c r="C404" s="13"/>
    </row>
    <row r="405" spans="3:3">
      <c r="C405" s="13"/>
    </row>
    <row r="406" spans="3:3">
      <c r="C406" s="13"/>
    </row>
    <row r="407" spans="3:3">
      <c r="C407" s="13"/>
    </row>
    <row r="408" spans="3:3">
      <c r="C408" s="13"/>
    </row>
    <row r="409" spans="3:3">
      <c r="C409" s="13"/>
    </row>
    <row r="410" spans="3:3">
      <c r="C410" s="13"/>
    </row>
    <row r="411" spans="3:3">
      <c r="C411" s="13"/>
    </row>
    <row r="412" spans="3:3">
      <c r="C412" s="13"/>
    </row>
    <row r="413" spans="3:3">
      <c r="C413" s="13"/>
    </row>
    <row r="414" spans="3:3">
      <c r="C414" s="13"/>
    </row>
    <row r="415" spans="3:3">
      <c r="C415" s="13"/>
    </row>
    <row r="416" spans="3:3">
      <c r="C416" s="13"/>
    </row>
    <row r="417" spans="3:3">
      <c r="C417" s="13"/>
    </row>
    <row r="418" spans="3:3">
      <c r="C418" s="13"/>
    </row>
    <row r="419" spans="3:3">
      <c r="C419" s="13"/>
    </row>
    <row r="420" spans="3:3">
      <c r="C420" s="13"/>
    </row>
    <row r="421" spans="3:3">
      <c r="C421" s="13"/>
    </row>
    <row r="422" spans="3:3">
      <c r="C422" s="13"/>
    </row>
    <row r="423" spans="3:3">
      <c r="C423" s="13"/>
    </row>
    <row r="424" spans="3:3">
      <c r="C424" s="13"/>
    </row>
    <row r="425" spans="3:3">
      <c r="C425" s="13"/>
    </row>
    <row r="426" spans="3:3">
      <c r="C426" s="13"/>
    </row>
    <row r="427" spans="3:3">
      <c r="C427" s="13"/>
    </row>
    <row r="428" spans="3:3">
      <c r="C428" s="13"/>
    </row>
    <row r="429" spans="3:3">
      <c r="C429" s="13"/>
    </row>
    <row r="430" spans="3:3">
      <c r="C430" s="13"/>
    </row>
    <row r="431" spans="3:3">
      <c r="C431" s="13"/>
    </row>
    <row r="432" spans="3:3">
      <c r="C432" s="13"/>
    </row>
    <row r="433" spans="3:3">
      <c r="C433" s="13"/>
    </row>
    <row r="434" spans="3:3">
      <c r="C434" s="13"/>
    </row>
    <row r="435" spans="3:3">
      <c r="C435" s="13"/>
    </row>
    <row r="436" spans="3:3">
      <c r="C436" s="13"/>
    </row>
    <row r="437" spans="3:3">
      <c r="C437" s="13"/>
    </row>
    <row r="438" spans="3:3">
      <c r="C438" s="13"/>
    </row>
    <row r="439" spans="3:3">
      <c r="C439" s="13"/>
    </row>
    <row r="440" spans="3:3">
      <c r="C440" s="13"/>
    </row>
    <row r="441" spans="3:3">
      <c r="C441" s="13"/>
    </row>
    <row r="442" spans="3:3">
      <c r="C442" s="13"/>
    </row>
    <row r="443" spans="3:3">
      <c r="C443" s="13"/>
    </row>
    <row r="444" spans="3:3">
      <c r="C444" s="13"/>
    </row>
    <row r="445" spans="3:3">
      <c r="C445" s="13"/>
    </row>
    <row r="446" spans="3:3">
      <c r="C446" s="13"/>
    </row>
    <row r="447" spans="3:3">
      <c r="C447" s="13"/>
    </row>
    <row r="448" spans="3:3">
      <c r="C448" s="13"/>
    </row>
    <row r="449" spans="3:3">
      <c r="C449" s="13"/>
    </row>
    <row r="450" spans="3:3">
      <c r="C450" s="13"/>
    </row>
    <row r="451" spans="3:3">
      <c r="C451" s="13"/>
    </row>
    <row r="452" spans="3:3">
      <c r="C452" s="13"/>
    </row>
    <row r="453" spans="3:3">
      <c r="C453" s="13"/>
    </row>
    <row r="454" spans="3:3">
      <c r="C454" s="13"/>
    </row>
    <row r="455" spans="3:3">
      <c r="C455" s="13"/>
    </row>
    <row r="456" spans="3:3">
      <c r="C456" s="13"/>
    </row>
    <row r="457" spans="3:3">
      <c r="C457" s="13"/>
    </row>
    <row r="458" spans="3:3">
      <c r="C458" s="13"/>
    </row>
    <row r="459" spans="3:3">
      <c r="C459" s="13"/>
    </row>
    <row r="460" spans="3:3">
      <c r="C460" s="13"/>
    </row>
    <row r="461" spans="3:3">
      <c r="C461" s="13"/>
    </row>
    <row r="462" spans="3:3">
      <c r="C462" s="13"/>
    </row>
    <row r="463" spans="3:3">
      <c r="C463" s="13"/>
    </row>
    <row r="464" spans="3:3">
      <c r="C464" s="13"/>
    </row>
    <row r="465" spans="3:3">
      <c r="C465" s="13"/>
    </row>
    <row r="466" spans="3:3">
      <c r="C466" s="13"/>
    </row>
    <row r="467" spans="3:3">
      <c r="C467" s="13"/>
    </row>
    <row r="468" spans="3:3">
      <c r="C468" s="13"/>
    </row>
    <row r="469" spans="3:3">
      <c r="C469" s="13"/>
    </row>
    <row r="470" spans="3:3">
      <c r="C470" s="13"/>
    </row>
    <row r="471" spans="3:3">
      <c r="C471" s="13"/>
    </row>
    <row r="472" spans="3:3">
      <c r="C472" s="13"/>
    </row>
    <row r="473" spans="3:3">
      <c r="C473" s="13"/>
    </row>
    <row r="474" spans="3:3">
      <c r="C474" s="13"/>
    </row>
    <row r="475" spans="3:3">
      <c r="C475" s="13"/>
    </row>
    <row r="476" spans="3:3">
      <c r="C476" s="13"/>
    </row>
    <row r="477" spans="3:3">
      <c r="C477" s="13"/>
    </row>
    <row r="478" spans="3:3">
      <c r="C478" s="13"/>
    </row>
    <row r="479" spans="3:3">
      <c r="C479" s="13"/>
    </row>
    <row r="480" spans="3:3">
      <c r="C480" s="13"/>
    </row>
    <row r="481" spans="3:3">
      <c r="C481" s="13"/>
    </row>
    <row r="482" spans="3:3">
      <c r="C482" s="13"/>
    </row>
    <row r="483" spans="3:3">
      <c r="C483" s="13"/>
    </row>
    <row r="484" spans="3:3">
      <c r="C484" s="13"/>
    </row>
    <row r="485" spans="3:3">
      <c r="C485" s="13"/>
    </row>
    <row r="486" spans="3:3">
      <c r="C486" s="13"/>
    </row>
    <row r="487" spans="3:3">
      <c r="C487" s="13"/>
    </row>
    <row r="488" spans="3:3">
      <c r="C488" s="13"/>
    </row>
    <row r="489" spans="3:3">
      <c r="C489" s="13"/>
    </row>
    <row r="490" spans="3:3">
      <c r="C490" s="13"/>
    </row>
    <row r="491" spans="3:3">
      <c r="C491" s="13"/>
    </row>
    <row r="492" spans="3:3">
      <c r="C492" s="13"/>
    </row>
    <row r="493" spans="3:3">
      <c r="C493" s="13"/>
    </row>
    <row r="494" spans="3:3">
      <c r="C494" s="13"/>
    </row>
    <row r="495" spans="3:3">
      <c r="C495" s="13"/>
    </row>
    <row r="496" spans="3:3">
      <c r="C496" s="13"/>
    </row>
    <row r="497" spans="3:3">
      <c r="C497" s="13"/>
    </row>
    <row r="498" spans="3:3">
      <c r="C498" s="13"/>
    </row>
    <row r="499" spans="3:3">
      <c r="C499" s="13"/>
    </row>
    <row r="500" spans="3:3">
      <c r="C500" s="13"/>
    </row>
    <row r="501" spans="3:3">
      <c r="C501" s="13"/>
    </row>
    <row r="502" spans="3:3">
      <c r="C502" s="13"/>
    </row>
    <row r="503" spans="3:3">
      <c r="C503" s="13"/>
    </row>
    <row r="504" spans="3:3">
      <c r="C504" s="13"/>
    </row>
    <row r="505" spans="3:3">
      <c r="C505" s="13"/>
    </row>
    <row r="506" spans="3:3">
      <c r="C506" s="13"/>
    </row>
    <row r="507" spans="3:3">
      <c r="C507" s="13"/>
    </row>
    <row r="508" spans="3:3">
      <c r="C508" s="13"/>
    </row>
    <row r="509" spans="3:3">
      <c r="C509" s="13"/>
    </row>
    <row r="510" spans="3:3">
      <c r="C510" s="13"/>
    </row>
    <row r="511" spans="3:3">
      <c r="C511" s="13"/>
    </row>
    <row r="512" spans="3:3">
      <c r="C512" s="13"/>
    </row>
    <row r="513" spans="3:3">
      <c r="C513" s="13"/>
    </row>
    <row r="514" spans="3:3">
      <c r="C514" s="13"/>
    </row>
    <row r="515" spans="3:3">
      <c r="C515" s="13"/>
    </row>
    <row r="516" spans="3:3">
      <c r="C516" s="13"/>
    </row>
    <row r="517" spans="3:3">
      <c r="C517" s="13"/>
    </row>
    <row r="518" spans="3:3">
      <c r="C518" s="13"/>
    </row>
    <row r="519" spans="3:3">
      <c r="C519" s="13"/>
    </row>
    <row r="520" spans="3:3">
      <c r="C520" s="13"/>
    </row>
    <row r="521" spans="3:3">
      <c r="C521" s="13"/>
    </row>
    <row r="522" spans="3:3">
      <c r="C522" s="13"/>
    </row>
    <row r="523" spans="3:3">
      <c r="C523" s="13"/>
    </row>
    <row r="524" spans="3:3">
      <c r="C524" s="13"/>
    </row>
    <row r="525" spans="3:3">
      <c r="C525" s="13"/>
    </row>
    <row r="526" spans="3:3">
      <c r="C526" s="13"/>
    </row>
    <row r="527" spans="3:3">
      <c r="C527" s="13"/>
    </row>
    <row r="528" spans="3:3">
      <c r="C528" s="13"/>
    </row>
    <row r="529" spans="3:3">
      <c r="C529" s="13"/>
    </row>
    <row r="530" spans="3:3">
      <c r="C530" s="13"/>
    </row>
    <row r="531" spans="3:3">
      <c r="C531" s="13"/>
    </row>
    <row r="532" spans="3:3">
      <c r="C532" s="13"/>
    </row>
    <row r="533" spans="3:3">
      <c r="C533" s="13"/>
    </row>
    <row r="534" spans="3:3">
      <c r="C534" s="13"/>
    </row>
    <row r="535" spans="3:3">
      <c r="C535" s="13"/>
    </row>
    <row r="536" spans="3:3">
      <c r="C536" s="13"/>
    </row>
    <row r="537" spans="3:3">
      <c r="C537" s="13"/>
    </row>
    <row r="538" spans="3:3">
      <c r="C538" s="13"/>
    </row>
    <row r="539" spans="3:3">
      <c r="C539" s="13"/>
    </row>
    <row r="540" spans="3:3">
      <c r="C540" s="13"/>
    </row>
    <row r="541" spans="3:3">
      <c r="C541" s="13"/>
    </row>
    <row r="542" spans="3:3">
      <c r="C542" s="13"/>
    </row>
    <row r="543" spans="3:3">
      <c r="C543" s="13"/>
    </row>
    <row r="544" spans="3:3">
      <c r="C544" s="13"/>
    </row>
    <row r="545" spans="3:3">
      <c r="C545" s="13"/>
    </row>
    <row r="546" spans="3:3">
      <c r="C546" s="13"/>
    </row>
    <row r="547" spans="3:3">
      <c r="C547" s="13"/>
    </row>
    <row r="548" spans="3:3">
      <c r="C548" s="13"/>
    </row>
    <row r="549" spans="3:3">
      <c r="C549" s="13"/>
    </row>
    <row r="550" spans="3:3">
      <c r="C550" s="13"/>
    </row>
    <row r="551" spans="3:3">
      <c r="C551" s="13"/>
    </row>
    <row r="552" spans="3:3">
      <c r="C552" s="13"/>
    </row>
    <row r="553" spans="3:3">
      <c r="C553" s="13"/>
    </row>
    <row r="554" spans="3:3">
      <c r="C554" s="13"/>
    </row>
    <row r="555" spans="3:3">
      <c r="C555" s="13"/>
    </row>
    <row r="556" spans="3:3">
      <c r="C556" s="13"/>
    </row>
    <row r="557" spans="3:3">
      <c r="C557" s="13"/>
    </row>
    <row r="558" spans="3:3">
      <c r="C558" s="13"/>
    </row>
    <row r="559" spans="3:3">
      <c r="C559" s="13"/>
    </row>
    <row r="560" spans="3:3">
      <c r="C560" s="13"/>
    </row>
    <row r="561" spans="3:3">
      <c r="C561" s="13"/>
    </row>
    <row r="562" spans="3:3">
      <c r="C562" s="13"/>
    </row>
    <row r="563" spans="3:3">
      <c r="C563" s="13"/>
    </row>
    <row r="564" spans="3:3">
      <c r="C564" s="13"/>
    </row>
    <row r="565" spans="3:3">
      <c r="C565" s="13"/>
    </row>
    <row r="566" spans="3:3">
      <c r="C566" s="13"/>
    </row>
    <row r="567" spans="3:3">
      <c r="C567" s="13"/>
    </row>
    <row r="568" spans="3:3">
      <c r="C568" s="13"/>
    </row>
    <row r="569" spans="3:3">
      <c r="C569" s="13"/>
    </row>
    <row r="570" spans="3:3">
      <c r="C570" s="13"/>
    </row>
    <row r="571" spans="3:3">
      <c r="C571" s="13"/>
    </row>
    <row r="572" spans="3:3">
      <c r="C572" s="13"/>
    </row>
    <row r="573" spans="3:3">
      <c r="C573" s="13"/>
    </row>
    <row r="574" spans="3:3">
      <c r="C574" s="13"/>
    </row>
    <row r="575" spans="3:3">
      <c r="C575" s="13"/>
    </row>
    <row r="576" spans="3:3">
      <c r="C576" s="13"/>
    </row>
    <row r="577" spans="3:3">
      <c r="C577" s="13"/>
    </row>
    <row r="578" spans="3:3">
      <c r="C578" s="13"/>
    </row>
    <row r="579" spans="3:3">
      <c r="C579" s="13"/>
    </row>
    <row r="580" spans="3:3">
      <c r="C580" s="13"/>
    </row>
    <row r="581" spans="3:3">
      <c r="C581" s="13"/>
    </row>
    <row r="582" spans="3:3">
      <c r="C582" s="13"/>
    </row>
    <row r="583" spans="3:3">
      <c r="C583" s="13"/>
    </row>
    <row r="584" spans="3:3">
      <c r="C584" s="13"/>
    </row>
    <row r="585" spans="3:3">
      <c r="C585" s="13"/>
    </row>
    <row r="586" spans="3:3">
      <c r="C586" s="13"/>
    </row>
    <row r="587" spans="3:3">
      <c r="C587" s="13"/>
    </row>
    <row r="588" spans="3:3">
      <c r="C588" s="13"/>
    </row>
    <row r="589" spans="3:3">
      <c r="C589" s="13"/>
    </row>
    <row r="590" spans="3:3">
      <c r="C590" s="13"/>
    </row>
    <row r="591" spans="3:3">
      <c r="C591" s="13"/>
    </row>
    <row r="592" spans="3:3">
      <c r="C592" s="13"/>
    </row>
    <row r="593" spans="3:3">
      <c r="C593" s="13"/>
    </row>
    <row r="594" spans="3:3">
      <c r="C594" s="13"/>
    </row>
    <row r="595" spans="3:3">
      <c r="C595" s="13"/>
    </row>
    <row r="596" spans="3:3">
      <c r="C596" s="13"/>
    </row>
    <row r="597" spans="3:3">
      <c r="C597" s="13"/>
    </row>
    <row r="598" spans="3:3">
      <c r="C598" s="13"/>
    </row>
    <row r="599" spans="3:3">
      <c r="C599" s="13"/>
    </row>
    <row r="600" spans="3:3">
      <c r="C600" s="13"/>
    </row>
    <row r="601" spans="3:3">
      <c r="C601" s="13"/>
    </row>
    <row r="602" spans="3:3">
      <c r="C602" s="13"/>
    </row>
    <row r="603" spans="3:3">
      <c r="C603" s="13"/>
    </row>
    <row r="604" spans="3:3">
      <c r="C604" s="13"/>
    </row>
    <row r="605" spans="3:3">
      <c r="C605" s="13"/>
    </row>
    <row r="606" spans="3:3">
      <c r="C606" s="13"/>
    </row>
    <row r="607" spans="3:3">
      <c r="C607" s="13"/>
    </row>
    <row r="608" spans="3:3">
      <c r="C608" s="13"/>
    </row>
    <row r="609" spans="3:3">
      <c r="C609" s="13"/>
    </row>
    <row r="610" spans="3:3">
      <c r="C610" s="13"/>
    </row>
    <row r="611" spans="3:3">
      <c r="C611" s="13"/>
    </row>
    <row r="612" spans="3:3">
      <c r="C612" s="13"/>
    </row>
  </sheetData>
  <autoFilter ref="A9:AJ9" xr:uid="{00000000-0001-0000-0000-000000000000}">
    <sortState xmlns:xlrd2="http://schemas.microsoft.com/office/spreadsheetml/2017/richdata2" ref="A10:AJ100">
      <sortCondition ref="A9"/>
    </sortState>
  </autoFilter>
  <mergeCells count="26">
    <mergeCell ref="C1:AJ1"/>
    <mergeCell ref="A2:AI2"/>
    <mergeCell ref="C3:AG3"/>
    <mergeCell ref="AE6:AF6"/>
    <mergeCell ref="AG6:AH6"/>
    <mergeCell ref="AD6:AD8"/>
    <mergeCell ref="AE7:AE8"/>
    <mergeCell ref="AF7:AF8"/>
    <mergeCell ref="AG7:AG8"/>
    <mergeCell ref="AH7:AH8"/>
    <mergeCell ref="AI6:AI8"/>
    <mergeCell ref="AJ4:AJ8"/>
    <mergeCell ref="D4:AD5"/>
    <mergeCell ref="AE4:AI5"/>
    <mergeCell ref="X6:Z7"/>
    <mergeCell ref="A8:C8"/>
    <mergeCell ref="A9:C9"/>
    <mergeCell ref="A6:A7"/>
    <mergeCell ref="C6:C7"/>
    <mergeCell ref="AC6:AC8"/>
    <mergeCell ref="D6:J7"/>
    <mergeCell ref="K6:Q7"/>
    <mergeCell ref="R6:T7"/>
    <mergeCell ref="U6:W7"/>
    <mergeCell ref="AA6:AB7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Светлана Сергеевна</dc:creator>
  <cp:lastModifiedBy>Вега</cp:lastModifiedBy>
  <dcterms:created xsi:type="dcterms:W3CDTF">2015-06-05T18:19:00Z</dcterms:created>
  <dcterms:modified xsi:type="dcterms:W3CDTF">2026-02-28T08:53:40Z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89C1E59333CD4F2D9B0D09AF688828A0_12</vt:lpwstr>
  </property>
  <property fmtid="{D5CDD505-2E9C-101B-9397-08002B2CF9AE}" pid="3" name="KSOProductBuildVer">
    <vt:lpwstr>1049-12.2.0.19805</vt:lpwstr>
  </property>
</Properties>
</file>