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71AFF19-FAF3-4FB5-AC67-5B1622AF9E6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1" hidden="1">'10 классы'!$A$5:$W$5</definedName>
    <definedName name="_xlnm._FilterDatabase" localSheetId="2" hidden="1">'11 классы'!$A$5:$W$5</definedName>
    <definedName name="_xlnm._FilterDatabase" localSheetId="0" hidden="1">'9 классы'!$A$5:$W$5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3" l="1"/>
  <c r="M7" i="3"/>
  <c r="V7" i="3"/>
  <c r="W7" i="3"/>
  <c r="U36" i="3"/>
  <c r="M36" i="3"/>
  <c r="V36" i="3"/>
  <c r="W36" i="3"/>
  <c r="M27" i="2"/>
  <c r="U27" i="2"/>
  <c r="V27" i="2"/>
  <c r="W27" i="2"/>
  <c r="M32" i="1"/>
  <c r="U32" i="1"/>
  <c r="V32" i="1"/>
  <c r="W32" i="1"/>
  <c r="M20" i="1"/>
  <c r="U20" i="1"/>
  <c r="V20" i="1"/>
  <c r="W20" i="1"/>
  <c r="M40" i="1"/>
  <c r="U40" i="1"/>
  <c r="V40" i="1"/>
  <c r="W40" i="1"/>
  <c r="M41" i="1"/>
  <c r="U41" i="1"/>
  <c r="V41" i="1"/>
  <c r="W41" i="1"/>
  <c r="M28" i="1"/>
  <c r="U28" i="1"/>
  <c r="V28" i="1"/>
  <c r="W28" i="1"/>
  <c r="M31" i="1"/>
  <c r="U31" i="1"/>
  <c r="V31" i="1"/>
  <c r="W31" i="1"/>
  <c r="M33" i="1"/>
  <c r="U33" i="1"/>
  <c r="V33" i="1"/>
  <c r="W33" i="1"/>
  <c r="U30" i="1"/>
  <c r="M30" i="1"/>
  <c r="V30" i="1"/>
  <c r="W30" i="1"/>
  <c r="U25" i="1"/>
  <c r="M25" i="1"/>
  <c r="V25" i="1"/>
  <c r="W25" i="1"/>
  <c r="U27" i="1"/>
  <c r="M27" i="1"/>
  <c r="V27" i="1"/>
  <c r="W27" i="1"/>
  <c r="U26" i="1"/>
  <c r="M26" i="1"/>
  <c r="V26" i="1"/>
  <c r="W26" i="1"/>
  <c r="U10" i="1"/>
  <c r="M10" i="1"/>
  <c r="V10" i="1"/>
  <c r="W10" i="1"/>
  <c r="U34" i="1"/>
  <c r="M34" i="1"/>
  <c r="V34" i="1"/>
  <c r="W34" i="1"/>
  <c r="U37" i="1"/>
  <c r="M37" i="1"/>
  <c r="V37" i="1"/>
  <c r="W37" i="1"/>
  <c r="U35" i="1"/>
  <c r="M35" i="1"/>
  <c r="V35" i="1"/>
  <c r="W35" i="1"/>
  <c r="U19" i="1"/>
  <c r="M19" i="1"/>
  <c r="V19" i="1"/>
  <c r="W19" i="1"/>
  <c r="U6" i="1"/>
  <c r="M6" i="1"/>
  <c r="V6" i="1"/>
  <c r="W6" i="1"/>
  <c r="U15" i="1"/>
  <c r="M15" i="1"/>
  <c r="V15" i="1"/>
  <c r="W15" i="1"/>
  <c r="U38" i="1"/>
  <c r="M38" i="1"/>
  <c r="V38" i="1"/>
  <c r="W38" i="1"/>
  <c r="U14" i="1"/>
  <c r="M14" i="1"/>
  <c r="V14" i="1"/>
  <c r="W14" i="1"/>
  <c r="U8" i="1"/>
  <c r="M8" i="1"/>
  <c r="V8" i="1"/>
  <c r="W8" i="1"/>
  <c r="U13" i="1"/>
  <c r="M13" i="1"/>
  <c r="V13" i="1"/>
  <c r="W13" i="1"/>
  <c r="U21" i="1"/>
  <c r="M21" i="1"/>
  <c r="V21" i="1"/>
  <c r="W21" i="1"/>
  <c r="U23" i="1"/>
  <c r="M23" i="1"/>
  <c r="V23" i="1"/>
  <c r="W23" i="1"/>
  <c r="U11" i="1"/>
  <c r="M11" i="1"/>
  <c r="V11" i="1"/>
  <c r="W11" i="1"/>
  <c r="U12" i="1"/>
  <c r="M12" i="1"/>
  <c r="V12" i="1"/>
  <c r="W12" i="1"/>
  <c r="U17" i="1"/>
  <c r="M17" i="1"/>
  <c r="V17" i="1"/>
  <c r="W17" i="1"/>
  <c r="U18" i="1"/>
  <c r="M18" i="1"/>
  <c r="V18" i="1"/>
  <c r="W18" i="1"/>
  <c r="M13" i="3"/>
  <c r="U13" i="3"/>
  <c r="V13" i="3"/>
  <c r="W13" i="3"/>
  <c r="M34" i="3"/>
  <c r="U34" i="3"/>
  <c r="V34" i="3"/>
  <c r="W34" i="3"/>
  <c r="M10" i="3"/>
  <c r="U10" i="3"/>
  <c r="V10" i="3"/>
  <c r="W10" i="3"/>
  <c r="M9" i="3"/>
  <c r="U9" i="3"/>
  <c r="V9" i="3"/>
  <c r="W9" i="3"/>
  <c r="M16" i="3"/>
  <c r="U16" i="3"/>
  <c r="V16" i="3"/>
  <c r="W16" i="3"/>
  <c r="M20" i="3"/>
  <c r="U20" i="3"/>
  <c r="V20" i="3"/>
  <c r="W20" i="3"/>
  <c r="M11" i="3"/>
  <c r="U11" i="3"/>
  <c r="V11" i="3"/>
  <c r="W11" i="3"/>
  <c r="M35" i="3"/>
  <c r="U35" i="3"/>
  <c r="V35" i="3"/>
  <c r="W35" i="3"/>
  <c r="M25" i="3"/>
  <c r="U25" i="3"/>
  <c r="V25" i="3"/>
  <c r="W25" i="3"/>
  <c r="M30" i="3"/>
  <c r="U30" i="3"/>
  <c r="V30" i="3"/>
  <c r="W30" i="3"/>
  <c r="M17" i="3"/>
  <c r="U17" i="3"/>
  <c r="V17" i="3"/>
  <c r="W17" i="3"/>
  <c r="M12" i="3"/>
  <c r="U12" i="3"/>
  <c r="V12" i="3"/>
  <c r="W12" i="3"/>
  <c r="M33" i="3"/>
  <c r="U33" i="3"/>
  <c r="V33" i="3"/>
  <c r="W33" i="3"/>
  <c r="M29" i="3"/>
  <c r="U29" i="3"/>
  <c r="V29" i="3"/>
  <c r="W29" i="3"/>
  <c r="M28" i="3"/>
  <c r="U28" i="3"/>
  <c r="V28" i="3"/>
  <c r="W28" i="3"/>
  <c r="M23" i="3"/>
  <c r="U23" i="3"/>
  <c r="V23" i="3"/>
  <c r="W23" i="3"/>
  <c r="M14" i="3"/>
  <c r="U14" i="3"/>
  <c r="V14" i="3"/>
  <c r="W14" i="3"/>
  <c r="M18" i="3"/>
  <c r="U18" i="3"/>
  <c r="V18" i="3"/>
  <c r="W18" i="3"/>
  <c r="M19" i="3"/>
  <c r="U19" i="3"/>
  <c r="V19" i="3"/>
  <c r="W19" i="3"/>
  <c r="M27" i="3"/>
  <c r="U27" i="3"/>
  <c r="V27" i="3"/>
  <c r="W27" i="3"/>
  <c r="M6" i="3"/>
  <c r="U6" i="3"/>
  <c r="V6" i="3"/>
  <c r="W6" i="3"/>
  <c r="M26" i="3"/>
  <c r="U26" i="3"/>
  <c r="V26" i="3"/>
  <c r="W26" i="3"/>
  <c r="M15" i="3"/>
  <c r="U15" i="3"/>
  <c r="V15" i="3"/>
  <c r="W15" i="3"/>
  <c r="M31" i="3"/>
  <c r="U31" i="3"/>
  <c r="V31" i="3"/>
  <c r="W31" i="3"/>
  <c r="M22" i="3"/>
  <c r="U22" i="3"/>
  <c r="V22" i="3"/>
  <c r="W22" i="3"/>
  <c r="M21" i="3"/>
  <c r="U21" i="3"/>
  <c r="V21" i="3"/>
  <c r="W21" i="3"/>
  <c r="M8" i="3"/>
  <c r="U8" i="3"/>
  <c r="V8" i="3"/>
  <c r="W8" i="3"/>
  <c r="M24" i="3"/>
  <c r="U24" i="3"/>
  <c r="V24" i="3"/>
  <c r="W24" i="3"/>
  <c r="M32" i="3"/>
  <c r="U32" i="3"/>
  <c r="V32" i="3"/>
  <c r="W32" i="3"/>
  <c r="M5" i="3"/>
  <c r="U5" i="3"/>
  <c r="V5" i="3"/>
  <c r="W5" i="3"/>
  <c r="M34" i="2"/>
  <c r="U34" i="2"/>
  <c r="V34" i="2"/>
  <c r="W34" i="2"/>
  <c r="M18" i="2"/>
  <c r="U18" i="2"/>
  <c r="V18" i="2"/>
  <c r="W18" i="2"/>
  <c r="M12" i="2"/>
  <c r="U12" i="2"/>
  <c r="V12" i="2"/>
  <c r="W12" i="2"/>
  <c r="M16" i="2"/>
  <c r="U16" i="2"/>
  <c r="V16" i="2"/>
  <c r="W16" i="2"/>
  <c r="M11" i="2"/>
  <c r="U11" i="2"/>
  <c r="V11" i="2"/>
  <c r="W11" i="2"/>
  <c r="M13" i="2"/>
  <c r="U13" i="2"/>
  <c r="V13" i="2"/>
  <c r="W13" i="2"/>
  <c r="M30" i="2"/>
  <c r="U30" i="2"/>
  <c r="V30" i="2"/>
  <c r="W30" i="2"/>
  <c r="M29" i="2"/>
  <c r="U29" i="2"/>
  <c r="V29" i="2"/>
  <c r="W29" i="2"/>
  <c r="M28" i="2"/>
  <c r="U28" i="2"/>
  <c r="V28" i="2"/>
  <c r="W28" i="2"/>
  <c r="M9" i="2"/>
  <c r="U9" i="2"/>
  <c r="V9" i="2"/>
  <c r="W9" i="2"/>
  <c r="M25" i="2"/>
  <c r="U25" i="2"/>
  <c r="V25" i="2"/>
  <c r="W25" i="2"/>
  <c r="M15" i="2"/>
  <c r="U15" i="2"/>
  <c r="V15" i="2"/>
  <c r="W15" i="2"/>
  <c r="M10" i="2"/>
  <c r="U10" i="2"/>
  <c r="V10" i="2"/>
  <c r="W10" i="2"/>
  <c r="M23" i="2"/>
  <c r="U23" i="2"/>
  <c r="V23" i="2"/>
  <c r="W23" i="2"/>
  <c r="M35" i="2"/>
  <c r="U35" i="2"/>
  <c r="V35" i="2"/>
  <c r="W35" i="2"/>
  <c r="M20" i="2"/>
  <c r="U20" i="2"/>
  <c r="V20" i="2"/>
  <c r="W20" i="2"/>
  <c r="M24" i="2"/>
  <c r="U24" i="2"/>
  <c r="V24" i="2"/>
  <c r="W24" i="2"/>
  <c r="M21" i="2"/>
  <c r="U21" i="2"/>
  <c r="V21" i="2"/>
  <c r="W21" i="2"/>
  <c r="M19" i="2"/>
  <c r="U19" i="2"/>
  <c r="V19" i="2"/>
  <c r="W19" i="2"/>
  <c r="M26" i="2"/>
  <c r="U26" i="2"/>
  <c r="V26" i="2"/>
  <c r="W26" i="2"/>
  <c r="M31" i="2"/>
  <c r="U31" i="2"/>
  <c r="V31" i="2"/>
  <c r="W31" i="2"/>
  <c r="M17" i="2"/>
  <c r="U17" i="2"/>
  <c r="V17" i="2"/>
  <c r="W17" i="2"/>
  <c r="M6" i="2"/>
  <c r="U6" i="2"/>
  <c r="V6" i="2"/>
  <c r="W6" i="2"/>
  <c r="M32" i="2"/>
  <c r="U32" i="2"/>
  <c r="V32" i="2"/>
  <c r="W32" i="2"/>
  <c r="M22" i="2"/>
  <c r="U22" i="2"/>
  <c r="V22" i="2"/>
  <c r="W22" i="2"/>
  <c r="M33" i="2"/>
  <c r="U33" i="2"/>
  <c r="V33" i="2"/>
  <c r="W33" i="2"/>
  <c r="M14" i="2"/>
  <c r="U14" i="2"/>
  <c r="V14" i="2"/>
  <c r="W14" i="2"/>
  <c r="M8" i="2"/>
  <c r="U8" i="2"/>
  <c r="V8" i="2"/>
  <c r="W8" i="2"/>
  <c r="M7" i="2"/>
  <c r="U7" i="2"/>
  <c r="V7" i="2"/>
  <c r="W7" i="2"/>
  <c r="M5" i="2"/>
  <c r="U5" i="2"/>
  <c r="V5" i="2"/>
  <c r="W5" i="2"/>
  <c r="M5" i="1"/>
  <c r="M36" i="1"/>
  <c r="M24" i="1"/>
  <c r="M22" i="1"/>
  <c r="M29" i="1"/>
  <c r="M16" i="1"/>
  <c r="M7" i="1"/>
  <c r="M39" i="1"/>
  <c r="M9" i="1"/>
  <c r="U9" i="1"/>
  <c r="V9" i="1"/>
  <c r="W9" i="1"/>
  <c r="U7" i="1"/>
  <c r="V7" i="1"/>
  <c r="W7" i="1"/>
  <c r="U16" i="1"/>
  <c r="U39" i="1"/>
  <c r="V16" i="1"/>
  <c r="W16" i="1"/>
  <c r="V39" i="1"/>
  <c r="W39" i="1"/>
  <c r="U36" i="1"/>
  <c r="U24" i="1"/>
  <c r="U22" i="1"/>
  <c r="U29" i="1"/>
  <c r="V29" i="1"/>
  <c r="U5" i="1"/>
  <c r="V36" i="1"/>
  <c r="W36" i="1"/>
  <c r="V22" i="1"/>
  <c r="W22" i="1"/>
  <c r="V24" i="1"/>
  <c r="W24" i="1"/>
  <c r="V5" i="1"/>
  <c r="W5" i="1"/>
  <c r="W29" i="1"/>
</calcChain>
</file>

<file path=xl/sharedStrings.xml><?xml version="1.0" encoding="utf-8"?>
<sst xmlns="http://schemas.openxmlformats.org/spreadsheetml/2006/main" count="231" uniqueCount="204">
  <si>
    <t>№ п/п</t>
  </si>
  <si>
    <t>код участника</t>
  </si>
  <si>
    <t>теоретический тур</t>
  </si>
  <si>
    <t>задания</t>
  </si>
  <si>
    <t>тесты</t>
  </si>
  <si>
    <t>практический тур</t>
  </si>
  <si>
    <t>максимально возможный балл</t>
  </si>
  <si>
    <t>сумма баллов</t>
  </si>
  <si>
    <t>итоговый балл</t>
  </si>
  <si>
    <t>итого теория</t>
  </si>
  <si>
    <t>итого практика</t>
  </si>
  <si>
    <t>Результат оценивания выполненных олимпиадных заданий регионального этапа ВсОШ по ОБЗР в 2025/26 учебном году (9 классы)</t>
  </si>
  <si>
    <t>Результат оценивания выполненных олимпиадных заданий регионального этапа ВсОШ по ОБЗР в 2025/26 учебном году (11 классы)</t>
  </si>
  <si>
    <t>Результат оценивания выполненных олимпиадных заданий регионального этапа ВсОШ по ОБЗР в 2025/26 учебном году (10 классы)</t>
  </si>
  <si>
    <t>5</t>
  </si>
  <si>
    <t>6</t>
  </si>
  <si>
    <t>ФИО участника</t>
  </si>
  <si>
    <t>30549</t>
  </si>
  <si>
    <t>51121</t>
  </si>
  <si>
    <t>43479</t>
  </si>
  <si>
    <t>78662</t>
  </si>
  <si>
    <t>60265</t>
  </si>
  <si>
    <t>85437</t>
  </si>
  <si>
    <t>87688</t>
  </si>
  <si>
    <t>22726</t>
  </si>
  <si>
    <t>53680</t>
  </si>
  <si>
    <t>61309</t>
  </si>
  <si>
    <t>57988</t>
  </si>
  <si>
    <t>80300</t>
  </si>
  <si>
    <t>37244</t>
  </si>
  <si>
    <t>84195</t>
  </si>
  <si>
    <t>43709</t>
  </si>
  <si>
    <t>36648</t>
  </si>
  <si>
    <t>93897</t>
  </si>
  <si>
    <t>98354</t>
  </si>
  <si>
    <t>50732</t>
  </si>
  <si>
    <t>96563</t>
  </si>
  <si>
    <t>33055</t>
  </si>
  <si>
    <t>70891</t>
  </si>
  <si>
    <t>27211</t>
  </si>
  <si>
    <t>9-01</t>
  </si>
  <si>
    <t>53559</t>
  </si>
  <si>
    <t>79680</t>
  </si>
  <si>
    <t>34262</t>
  </si>
  <si>
    <t>9-02</t>
  </si>
  <si>
    <t>9-03</t>
  </si>
  <si>
    <t>67564</t>
  </si>
  <si>
    <t>29150</t>
  </si>
  <si>
    <t>68834</t>
  </si>
  <si>
    <t>58284</t>
  </si>
  <si>
    <t>61844</t>
  </si>
  <si>
    <t>92190</t>
  </si>
  <si>
    <t>55417</t>
  </si>
  <si>
    <t>25502</t>
  </si>
  <si>
    <t>77849</t>
  </si>
  <si>
    <t>48711</t>
  </si>
  <si>
    <t>81125</t>
  </si>
  <si>
    <t>11503</t>
  </si>
  <si>
    <t>72470</t>
  </si>
  <si>
    <t>87291</t>
  </si>
  <si>
    <t>94526</t>
  </si>
  <si>
    <t>10-01</t>
  </si>
  <si>
    <t>35641</t>
  </si>
  <si>
    <t>22635</t>
  </si>
  <si>
    <t>69689</t>
  </si>
  <si>
    <t>21501</t>
  </si>
  <si>
    <t>55651</t>
  </si>
  <si>
    <t>86603</t>
  </si>
  <si>
    <t>42618</t>
  </si>
  <si>
    <t>45689</t>
  </si>
  <si>
    <t>95011</t>
  </si>
  <si>
    <t>68376</t>
  </si>
  <si>
    <t>30185</t>
  </si>
  <si>
    <t>50222</t>
  </si>
  <si>
    <t>81543</t>
  </si>
  <si>
    <t>70664</t>
  </si>
  <si>
    <t>52532</t>
  </si>
  <si>
    <t>21648</t>
  </si>
  <si>
    <t>89651</t>
  </si>
  <si>
    <t>21029</t>
  </si>
  <si>
    <t>64678</t>
  </si>
  <si>
    <t>12438</t>
  </si>
  <si>
    <t>30099</t>
  </si>
  <si>
    <t>53197</t>
  </si>
  <si>
    <t>50882</t>
  </si>
  <si>
    <t>32035</t>
  </si>
  <si>
    <t>48991</t>
  </si>
  <si>
    <t>11-01</t>
  </si>
  <si>
    <t>96614</t>
  </si>
  <si>
    <t>51651</t>
  </si>
  <si>
    <t>23713</t>
  </si>
  <si>
    <t>44300</t>
  </si>
  <si>
    <t>74379</t>
  </si>
  <si>
    <t>47502</t>
  </si>
  <si>
    <t>94400</t>
  </si>
  <si>
    <t>10314</t>
  </si>
  <si>
    <t>77630</t>
  </si>
  <si>
    <t>45700</t>
  </si>
  <si>
    <t>83814</t>
  </si>
  <si>
    <t>98059</t>
  </si>
  <si>
    <t>45824</t>
  </si>
  <si>
    <t>77701</t>
  </si>
  <si>
    <t>97725</t>
  </si>
  <si>
    <t>13960</t>
  </si>
  <si>
    <t>11-02</t>
  </si>
  <si>
    <t>ФМО участника</t>
  </si>
  <si>
    <t>Пикунов А.Г.</t>
  </si>
  <si>
    <t>Перова В.С.</t>
  </si>
  <si>
    <t>Осипов Т.С.</t>
  </si>
  <si>
    <t>Парфенова Е.М.</t>
  </si>
  <si>
    <t>Парфенова А.С.</t>
  </si>
  <si>
    <t>Вдовин Е.Р.</t>
  </si>
  <si>
    <t>Созонтьева С.И.</t>
  </si>
  <si>
    <t>Штылева О.А.</t>
  </si>
  <si>
    <t>Тихонова В.Е.</t>
  </si>
  <si>
    <t>Лунина О.И.</t>
  </si>
  <si>
    <t>Агафонова Ю.А.</t>
  </si>
  <si>
    <t>Ершов Ф.А.</t>
  </si>
  <si>
    <t>Якимова С.М.</t>
  </si>
  <si>
    <t>Денисова К.Е.</t>
  </si>
  <si>
    <t>Бирюкова Д.В.</t>
  </si>
  <si>
    <t>Данилова Е.Н.</t>
  </si>
  <si>
    <t>Мещерякова К.М.</t>
  </si>
  <si>
    <t>Орехова М.С.</t>
  </si>
  <si>
    <t>Каленов Р.Е.</t>
  </si>
  <si>
    <t>Данилов Д.А.</t>
  </si>
  <si>
    <t>Гришакова К.А.</t>
  </si>
  <si>
    <t>Кузин Т.А.</t>
  </si>
  <si>
    <t>Федоров И.С.</t>
  </si>
  <si>
    <t>Орлова У.Н.</t>
  </si>
  <si>
    <t>Новикова У.А.</t>
  </si>
  <si>
    <t>Захаров А.А.</t>
  </si>
  <si>
    <t>Алтухова У.Д.</t>
  </si>
  <si>
    <t>Вадова С.А.</t>
  </si>
  <si>
    <t>Сгибнева А.А.</t>
  </si>
  <si>
    <t>Маслова Е.Д.</t>
  </si>
  <si>
    <t>Пастухов М.С.</t>
  </si>
  <si>
    <t>Подвинников А.С.</t>
  </si>
  <si>
    <t>Сентябрева Д.А.</t>
  </si>
  <si>
    <t>Аксенов А.В.</t>
  </si>
  <si>
    <t>Баскаков А.Д,</t>
  </si>
  <si>
    <t>95569</t>
  </si>
  <si>
    <t>Храмова В.Н.</t>
  </si>
  <si>
    <t>Жабченко П.С.</t>
  </si>
  <si>
    <t>Мохов М.В.</t>
  </si>
  <si>
    <t>Старова В.С.</t>
  </si>
  <si>
    <t>Авдошин Д.В.</t>
  </si>
  <si>
    <t>Лукоянова Н.М.</t>
  </si>
  <si>
    <t>Родионова К.Г.</t>
  </si>
  <si>
    <t>Пантелеева Л.Н.</t>
  </si>
  <si>
    <t>Макаров Д.А.</t>
  </si>
  <si>
    <t>Мезин А.С.</t>
  </si>
  <si>
    <t>Осинина А.А.</t>
  </si>
  <si>
    <t>Маркина А.В.</t>
  </si>
  <si>
    <t>Немятых К.С.</t>
  </si>
  <si>
    <t>Вилкова А.А.</t>
  </si>
  <si>
    <t>Киселева И.С.</t>
  </si>
  <si>
    <t>Палаксов А.В.</t>
  </si>
  <si>
    <t>Беспалова Е.В.</t>
  </si>
  <si>
    <t>Попадинец А.И.</t>
  </si>
  <si>
    <t>Поселеннова М.Д.</t>
  </si>
  <si>
    <t>Разжавина П.Е.</t>
  </si>
  <si>
    <t>Горохов М.А.</t>
  </si>
  <si>
    <t>Водяницкий Т.Г.</t>
  </si>
  <si>
    <t>Козлов А.А.</t>
  </si>
  <si>
    <t>Гнездина Н.С.</t>
  </si>
  <si>
    <t>Лютова А.А.</t>
  </si>
  <si>
    <t>Чешуин А.Н.</t>
  </si>
  <si>
    <t>Полетаева А.В.</t>
  </si>
  <si>
    <t>Тарбеев О.В.</t>
  </si>
  <si>
    <t>Наумов Т.В.</t>
  </si>
  <si>
    <t>Бабушкин А.Р.</t>
  </si>
  <si>
    <t>Минеева Е.А.</t>
  </si>
  <si>
    <t>Молодкмна Н.М.</t>
  </si>
  <si>
    <t>Сушинский Г.А.</t>
  </si>
  <si>
    <t>Коротков А.Н.</t>
  </si>
  <si>
    <t>Поливанов Н.Д.</t>
  </si>
  <si>
    <t>Рыдалина А.Ю.</t>
  </si>
  <si>
    <t>Мещерякова М.М.</t>
  </si>
  <si>
    <t>Кириллова К.М.</t>
  </si>
  <si>
    <t>Мыров М.А.</t>
  </si>
  <si>
    <t>Смирнов Д.Е.</t>
  </si>
  <si>
    <t>Спиглазова А.Ю.</t>
  </si>
  <si>
    <t>Тюрин А.А.</t>
  </si>
  <si>
    <t>Голубева А.Н.</t>
  </si>
  <si>
    <t>Лапшин Д.Н.</t>
  </si>
  <si>
    <t>Строганова В.В.</t>
  </si>
  <si>
    <t>Папилова Т.С.</t>
  </si>
  <si>
    <t>Чекина К.В.</t>
  </si>
  <si>
    <t>Востроконова В.А.</t>
  </si>
  <si>
    <t>Милов В.М.</t>
  </si>
  <si>
    <t>Костянко Д.А.</t>
  </si>
  <si>
    <t>Бедина В.Р.</t>
  </si>
  <si>
    <t>Вахрамеева П.А.</t>
  </si>
  <si>
    <t>Ушанова А.П.</t>
  </si>
  <si>
    <t>Александрова Д.К.</t>
  </si>
  <si>
    <t>Щеголькова К.Р.</t>
  </si>
  <si>
    <t>Плотникова А.Д.</t>
  </si>
  <si>
    <t>Игнатова Д.В.</t>
  </si>
  <si>
    <t>Игнатова Д.А.</t>
  </si>
  <si>
    <t>Рогов И.А.</t>
  </si>
  <si>
    <t>Маркелов Е.Д.</t>
  </si>
  <si>
    <t>Гречина С.А.</t>
  </si>
  <si>
    <t>Адрианова Д.Е.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</si>
</sst>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55"/>
  <sheetViews>
    <sheetView workbookViewId="0">
      <selection activeCell="C15" sqref="C15"/>
    </sheetView>
  </sheetViews>
  <sheetFormatPr defaultRowHeight="15.75" x14ac:dyDescent="0.25"/>
  <cols>
    <col min="1" max="1" width="11.5703125" style="1" customWidth="1"/>
    <col min="2" max="2" width="20.28515625" style="1" customWidth="1"/>
    <col min="3" max="3" width="12.140625" style="1" customWidth="1"/>
    <col min="4" max="11" width="9.140625" style="1" customWidth="1"/>
    <col min="12" max="20" width="9.140625" style="1"/>
    <col min="21" max="21" width="11.7109375" style="1" customWidth="1"/>
    <col min="22" max="22" width="9.140625" style="1"/>
    <col min="23" max="23" width="11.28515625" style="1" customWidth="1"/>
    <col min="24" max="16384" width="9.140625" style="1"/>
  </cols>
  <sheetData>
    <row r="1" spans="1:23" x14ac:dyDescent="0.25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 s="18" t="s">
        <v>10</v>
      </c>
      <c r="V1" s="17" t="s">
        <v>7</v>
      </c>
      <c r="W1" s="17" t="s">
        <v>8</v>
      </c>
    </row>
    <row r="2" spans="1:23" x14ac:dyDescent="0.25">
      <c r="A2" s="34" t="s">
        <v>0</v>
      </c>
      <c r="B2" s="34" t="s">
        <v>16</v>
      </c>
      <c r="C2" s="31" t="s">
        <v>1</v>
      </c>
      <c r="D2" s="22" t="s">
        <v>2</v>
      </c>
      <c r="E2" s="23"/>
      <c r="F2" s="23"/>
      <c r="G2" s="23"/>
      <c r="H2" s="23"/>
      <c r="I2" s="23"/>
      <c r="J2" s="23"/>
      <c r="K2" s="23"/>
      <c r="L2" s="23"/>
      <c r="M2" s="31" t="s">
        <v>9</v>
      </c>
      <c r="N2" s="25" t="s">
        <v>5</v>
      </c>
      <c r="O2" s="26"/>
      <c r="P2" s="26"/>
      <c r="Q2" s="26"/>
      <c r="R2" s="26"/>
      <c r="S2" s="26"/>
      <c r="T2" s="27"/>
      <c r="U2" s="18"/>
      <c r="V2" s="17"/>
      <c r="W2" s="17"/>
    </row>
    <row r="3" spans="1:23" x14ac:dyDescent="0.25">
      <c r="A3" s="35"/>
      <c r="B3" s="35"/>
      <c r="C3" s="32"/>
      <c r="D3" s="22" t="s">
        <v>3</v>
      </c>
      <c r="E3" s="23"/>
      <c r="F3" s="23"/>
      <c r="G3" s="23"/>
      <c r="H3" s="23"/>
      <c r="I3" s="23"/>
      <c r="J3" s="23"/>
      <c r="K3" s="24"/>
      <c r="L3" s="4" t="s">
        <v>4</v>
      </c>
      <c r="M3" s="32"/>
      <c r="N3" s="28"/>
      <c r="O3" s="29"/>
      <c r="P3" s="29"/>
      <c r="Q3" s="29"/>
      <c r="R3" s="29"/>
      <c r="S3" s="29"/>
      <c r="T3" s="30"/>
      <c r="U3" s="18"/>
      <c r="V3" s="17"/>
      <c r="W3" s="17"/>
    </row>
    <row r="4" spans="1:23" ht="16.5" thickBot="1" x14ac:dyDescent="0.3">
      <c r="A4" s="36"/>
      <c r="B4" s="36"/>
      <c r="C4" s="33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/>
      <c r="M4" s="33"/>
      <c r="N4" s="2">
        <v>1</v>
      </c>
      <c r="O4" s="2">
        <v>2</v>
      </c>
      <c r="P4" s="2">
        <v>3</v>
      </c>
      <c r="Q4" s="2">
        <v>4</v>
      </c>
      <c r="R4" s="6" t="s">
        <v>14</v>
      </c>
      <c r="S4" s="6" t="s">
        <v>15</v>
      </c>
      <c r="T4" s="2">
        <v>7</v>
      </c>
      <c r="U4" s="18"/>
      <c r="V4" s="17"/>
      <c r="W4" s="17"/>
    </row>
    <row r="5" spans="1:23" ht="29.25" customHeight="1" x14ac:dyDescent="0.25">
      <c r="A5" s="14" t="s">
        <v>6</v>
      </c>
      <c r="B5" s="15"/>
      <c r="C5" s="16"/>
      <c r="D5" s="10">
        <v>18</v>
      </c>
      <c r="E5" s="10">
        <v>22</v>
      </c>
      <c r="F5" s="10">
        <v>16</v>
      </c>
      <c r="G5" s="10">
        <v>18</v>
      </c>
      <c r="H5" s="10">
        <v>24</v>
      </c>
      <c r="I5" s="10">
        <v>17</v>
      </c>
      <c r="J5" s="10">
        <v>19</v>
      </c>
      <c r="K5" s="10">
        <v>16</v>
      </c>
      <c r="L5" s="10">
        <v>50</v>
      </c>
      <c r="M5" s="10">
        <f t="shared" ref="M5:M41" si="0">SUM(D5:L5)</f>
        <v>200</v>
      </c>
      <c r="N5" s="11">
        <v>40</v>
      </c>
      <c r="O5" s="12">
        <v>30</v>
      </c>
      <c r="P5" s="12">
        <v>30</v>
      </c>
      <c r="Q5" s="12">
        <v>20</v>
      </c>
      <c r="R5" s="12">
        <v>20</v>
      </c>
      <c r="S5" s="12">
        <v>30</v>
      </c>
      <c r="T5" s="12">
        <v>30</v>
      </c>
      <c r="U5" s="10">
        <f t="shared" ref="U5:U41" si="1">SUM(N5:T5)</f>
        <v>200</v>
      </c>
      <c r="V5" s="10">
        <f t="shared" ref="V5" si="2">M5+U5</f>
        <v>400</v>
      </c>
      <c r="W5" s="10">
        <f t="shared" ref="W5:W41" si="3">100/400*V5</f>
        <v>100</v>
      </c>
    </row>
    <row r="6" spans="1:23" x14ac:dyDescent="0.25">
      <c r="A6" s="5">
        <v>1</v>
      </c>
      <c r="B6" s="5" t="s">
        <v>116</v>
      </c>
      <c r="C6" s="6" t="s">
        <v>22</v>
      </c>
      <c r="D6" s="5">
        <v>12</v>
      </c>
      <c r="E6" s="5">
        <v>7</v>
      </c>
      <c r="F6" s="5">
        <v>8</v>
      </c>
      <c r="G6" s="5">
        <v>12</v>
      </c>
      <c r="H6" s="5">
        <v>8</v>
      </c>
      <c r="I6" s="5">
        <v>8</v>
      </c>
      <c r="J6" s="5">
        <v>6</v>
      </c>
      <c r="K6" s="5">
        <v>0</v>
      </c>
      <c r="L6" s="5">
        <v>26</v>
      </c>
      <c r="M6" s="3">
        <f t="shared" si="0"/>
        <v>87</v>
      </c>
      <c r="N6" s="5">
        <v>40</v>
      </c>
      <c r="O6" s="5">
        <v>22.9</v>
      </c>
      <c r="P6" s="5">
        <v>30</v>
      </c>
      <c r="Q6" s="5">
        <v>20</v>
      </c>
      <c r="R6" s="5">
        <v>19</v>
      </c>
      <c r="S6" s="5">
        <v>14</v>
      </c>
      <c r="T6" s="5">
        <v>30</v>
      </c>
      <c r="U6" s="3">
        <f t="shared" si="1"/>
        <v>175.9</v>
      </c>
      <c r="V6" s="3">
        <f t="shared" ref="V6:V41" si="4">M6+U6</f>
        <v>262.89999999999998</v>
      </c>
      <c r="W6" s="3">
        <f t="shared" si="3"/>
        <v>65.724999999999994</v>
      </c>
    </row>
    <row r="7" spans="1:23" x14ac:dyDescent="0.25">
      <c r="A7" s="5">
        <v>2</v>
      </c>
      <c r="B7" s="5" t="s">
        <v>132</v>
      </c>
      <c r="C7" s="6" t="s">
        <v>39</v>
      </c>
      <c r="D7" s="5">
        <v>9</v>
      </c>
      <c r="E7" s="5">
        <v>4</v>
      </c>
      <c r="F7" s="5">
        <v>8</v>
      </c>
      <c r="G7" s="5">
        <v>15</v>
      </c>
      <c r="H7" s="5">
        <v>0</v>
      </c>
      <c r="I7" s="5">
        <v>3</v>
      </c>
      <c r="J7" s="5">
        <v>0</v>
      </c>
      <c r="K7" s="5">
        <v>0</v>
      </c>
      <c r="L7" s="5">
        <v>22</v>
      </c>
      <c r="M7" s="3">
        <f t="shared" si="0"/>
        <v>61</v>
      </c>
      <c r="N7" s="5">
        <v>1.9</v>
      </c>
      <c r="O7" s="5">
        <v>3.1</v>
      </c>
      <c r="P7" s="5">
        <v>30</v>
      </c>
      <c r="Q7" s="5">
        <v>13</v>
      </c>
      <c r="R7" s="5">
        <v>16.100000000000001</v>
      </c>
      <c r="S7" s="5">
        <v>13</v>
      </c>
      <c r="T7" s="5">
        <v>30</v>
      </c>
      <c r="U7" s="3">
        <f t="shared" si="1"/>
        <v>107.1</v>
      </c>
      <c r="V7" s="3">
        <f t="shared" si="4"/>
        <v>168.1</v>
      </c>
      <c r="W7" s="3">
        <f t="shared" si="3"/>
        <v>42.024999999999999</v>
      </c>
    </row>
    <row r="8" spans="1:23" x14ac:dyDescent="0.25">
      <c r="A8" s="5">
        <v>3</v>
      </c>
      <c r="B8" s="5" t="s">
        <v>120</v>
      </c>
      <c r="C8" s="6" t="s">
        <v>26</v>
      </c>
      <c r="D8" s="5">
        <v>9</v>
      </c>
      <c r="E8" s="5">
        <v>10</v>
      </c>
      <c r="F8" s="5">
        <v>8</v>
      </c>
      <c r="G8" s="5">
        <v>0</v>
      </c>
      <c r="H8" s="5">
        <v>4</v>
      </c>
      <c r="I8" s="5">
        <v>0</v>
      </c>
      <c r="J8" s="5">
        <v>15</v>
      </c>
      <c r="K8" s="5">
        <v>0</v>
      </c>
      <c r="L8" s="5">
        <v>30</v>
      </c>
      <c r="M8" s="3">
        <f t="shared" si="0"/>
        <v>76</v>
      </c>
      <c r="N8" s="5">
        <v>40</v>
      </c>
      <c r="O8" s="5">
        <v>22.1</v>
      </c>
      <c r="P8" s="5">
        <v>30</v>
      </c>
      <c r="Q8" s="5">
        <v>6</v>
      </c>
      <c r="R8" s="5">
        <v>19.8</v>
      </c>
      <c r="S8" s="5">
        <v>24</v>
      </c>
      <c r="T8" s="5">
        <v>29.3</v>
      </c>
      <c r="U8" s="3">
        <f t="shared" si="1"/>
        <v>171.2</v>
      </c>
      <c r="V8" s="3">
        <f t="shared" si="4"/>
        <v>247.2</v>
      </c>
      <c r="W8" s="3">
        <f t="shared" si="3"/>
        <v>61.8</v>
      </c>
    </row>
    <row r="9" spans="1:23" x14ac:dyDescent="0.25">
      <c r="A9" s="5">
        <v>4</v>
      </c>
      <c r="B9" s="5" t="s">
        <v>133</v>
      </c>
      <c r="C9" s="6" t="s">
        <v>41</v>
      </c>
      <c r="D9" s="5">
        <v>12</v>
      </c>
      <c r="E9" s="5">
        <v>3</v>
      </c>
      <c r="F9" s="5">
        <v>4</v>
      </c>
      <c r="G9" s="5">
        <v>6</v>
      </c>
      <c r="H9" s="5">
        <v>8</v>
      </c>
      <c r="I9" s="5">
        <v>1</v>
      </c>
      <c r="J9" s="5">
        <v>0</v>
      </c>
      <c r="K9" s="5">
        <v>5</v>
      </c>
      <c r="L9" s="5">
        <v>16</v>
      </c>
      <c r="M9" s="3">
        <f t="shared" si="0"/>
        <v>55</v>
      </c>
      <c r="N9" s="5">
        <v>15</v>
      </c>
      <c r="O9" s="5">
        <v>25</v>
      </c>
      <c r="P9" s="5">
        <v>30</v>
      </c>
      <c r="Q9" s="5">
        <v>0</v>
      </c>
      <c r="R9" s="5">
        <v>17.8</v>
      </c>
      <c r="S9" s="5">
        <v>22</v>
      </c>
      <c r="T9" s="5">
        <v>30</v>
      </c>
      <c r="U9" s="3">
        <f t="shared" si="1"/>
        <v>139.80000000000001</v>
      </c>
      <c r="V9" s="3">
        <f t="shared" si="4"/>
        <v>194.8</v>
      </c>
      <c r="W9" s="3">
        <f t="shared" si="3"/>
        <v>48.7</v>
      </c>
    </row>
    <row r="10" spans="1:23" x14ac:dyDescent="0.25">
      <c r="A10" s="5">
        <v>5</v>
      </c>
      <c r="B10" s="5" t="s">
        <v>111</v>
      </c>
      <c r="C10" s="6" t="s">
        <v>17</v>
      </c>
      <c r="D10" s="5">
        <v>12</v>
      </c>
      <c r="E10" s="5">
        <v>11</v>
      </c>
      <c r="F10" s="5">
        <v>8</v>
      </c>
      <c r="G10" s="5">
        <v>18</v>
      </c>
      <c r="H10" s="5">
        <v>12</v>
      </c>
      <c r="I10" s="5">
        <v>3</v>
      </c>
      <c r="J10" s="5">
        <v>19</v>
      </c>
      <c r="K10" s="5">
        <v>0</v>
      </c>
      <c r="L10" s="5">
        <v>34</v>
      </c>
      <c r="M10" s="3">
        <f t="shared" si="0"/>
        <v>117</v>
      </c>
      <c r="N10" s="5">
        <v>15</v>
      </c>
      <c r="O10" s="5">
        <v>7</v>
      </c>
      <c r="P10" s="5">
        <v>30</v>
      </c>
      <c r="Q10" s="5">
        <v>0</v>
      </c>
      <c r="R10" s="5">
        <v>14.9</v>
      </c>
      <c r="S10" s="5">
        <v>27</v>
      </c>
      <c r="T10" s="5">
        <v>28.7</v>
      </c>
      <c r="U10" s="3">
        <f t="shared" si="1"/>
        <v>122.60000000000001</v>
      </c>
      <c r="V10" s="3">
        <f t="shared" si="4"/>
        <v>239.60000000000002</v>
      </c>
      <c r="W10" s="3">
        <f t="shared" si="3"/>
        <v>59.900000000000006</v>
      </c>
    </row>
    <row r="11" spans="1:23" x14ac:dyDescent="0.25">
      <c r="A11" s="5">
        <v>6</v>
      </c>
      <c r="B11" s="5" t="s">
        <v>126</v>
      </c>
      <c r="C11" s="6" t="s">
        <v>30</v>
      </c>
      <c r="D11" s="5">
        <v>18</v>
      </c>
      <c r="E11" s="5">
        <v>22</v>
      </c>
      <c r="F11" s="5">
        <v>16</v>
      </c>
      <c r="G11" s="5">
        <v>18</v>
      </c>
      <c r="H11" s="5">
        <v>24</v>
      </c>
      <c r="I11" s="5">
        <v>17</v>
      </c>
      <c r="J11" s="5">
        <v>19</v>
      </c>
      <c r="K11" s="5">
        <v>10</v>
      </c>
      <c r="L11" s="5">
        <v>40</v>
      </c>
      <c r="M11" s="3">
        <f t="shared" si="0"/>
        <v>184</v>
      </c>
      <c r="N11" s="5">
        <v>40</v>
      </c>
      <c r="O11" s="5">
        <v>30</v>
      </c>
      <c r="P11" s="5">
        <v>30</v>
      </c>
      <c r="Q11" s="5">
        <v>20</v>
      </c>
      <c r="R11" s="5">
        <v>20</v>
      </c>
      <c r="S11" s="5">
        <v>26</v>
      </c>
      <c r="T11" s="5">
        <v>30</v>
      </c>
      <c r="U11" s="3">
        <f t="shared" si="1"/>
        <v>196</v>
      </c>
      <c r="V11" s="3">
        <f t="shared" si="4"/>
        <v>380</v>
      </c>
      <c r="W11" s="3">
        <f t="shared" si="3"/>
        <v>95</v>
      </c>
    </row>
    <row r="12" spans="1:23" x14ac:dyDescent="0.25">
      <c r="A12" s="5">
        <v>7</v>
      </c>
      <c r="B12" s="5" t="s">
        <v>125</v>
      </c>
      <c r="C12" s="6" t="s">
        <v>31</v>
      </c>
      <c r="D12" s="5">
        <v>18</v>
      </c>
      <c r="E12" s="5">
        <v>22</v>
      </c>
      <c r="F12" s="5">
        <v>16</v>
      </c>
      <c r="G12" s="5">
        <v>18</v>
      </c>
      <c r="H12" s="5">
        <v>24</v>
      </c>
      <c r="I12" s="5">
        <v>17</v>
      </c>
      <c r="J12" s="5">
        <v>9</v>
      </c>
      <c r="K12" s="5">
        <v>16</v>
      </c>
      <c r="L12" s="5">
        <v>50</v>
      </c>
      <c r="M12" s="3">
        <f t="shared" si="0"/>
        <v>190</v>
      </c>
      <c r="N12" s="5">
        <v>40</v>
      </c>
      <c r="O12" s="5">
        <v>30</v>
      </c>
      <c r="P12" s="5">
        <v>30</v>
      </c>
      <c r="Q12" s="5">
        <v>20</v>
      </c>
      <c r="R12" s="5">
        <v>20</v>
      </c>
      <c r="S12" s="5">
        <v>26</v>
      </c>
      <c r="T12" s="5">
        <v>29.8</v>
      </c>
      <c r="U12" s="3">
        <f t="shared" si="1"/>
        <v>195.8</v>
      </c>
      <c r="V12" s="3">
        <f t="shared" si="4"/>
        <v>385.8</v>
      </c>
      <c r="W12" s="3">
        <f t="shared" si="3"/>
        <v>96.45</v>
      </c>
    </row>
    <row r="13" spans="1:23" x14ac:dyDescent="0.25">
      <c r="A13" s="5">
        <v>8</v>
      </c>
      <c r="B13" s="5" t="s">
        <v>121</v>
      </c>
      <c r="C13" s="6" t="s">
        <v>27</v>
      </c>
      <c r="D13" s="5">
        <v>3</v>
      </c>
      <c r="E13" s="5">
        <v>7</v>
      </c>
      <c r="F13" s="5">
        <v>8</v>
      </c>
      <c r="G13" s="5">
        <v>18</v>
      </c>
      <c r="H13" s="5">
        <v>8</v>
      </c>
      <c r="I13" s="5">
        <v>7</v>
      </c>
      <c r="J13" s="5">
        <v>6</v>
      </c>
      <c r="K13" s="5">
        <v>0</v>
      </c>
      <c r="L13" s="5">
        <v>18</v>
      </c>
      <c r="M13" s="3">
        <f t="shared" si="0"/>
        <v>75</v>
      </c>
      <c r="N13" s="5">
        <v>40</v>
      </c>
      <c r="O13" s="5">
        <v>30</v>
      </c>
      <c r="P13" s="5">
        <v>30</v>
      </c>
      <c r="Q13" s="5">
        <v>6</v>
      </c>
      <c r="R13" s="5">
        <v>20</v>
      </c>
      <c r="S13" s="5">
        <v>27</v>
      </c>
      <c r="T13" s="5">
        <v>30</v>
      </c>
      <c r="U13" s="3">
        <f t="shared" si="1"/>
        <v>183</v>
      </c>
      <c r="V13" s="3">
        <f t="shared" si="4"/>
        <v>258</v>
      </c>
      <c r="W13" s="3">
        <f t="shared" si="3"/>
        <v>64.5</v>
      </c>
    </row>
    <row r="14" spans="1:23" x14ac:dyDescent="0.25">
      <c r="A14" s="5">
        <v>9</v>
      </c>
      <c r="B14" s="5" t="s">
        <v>119</v>
      </c>
      <c r="C14" s="6" t="s">
        <v>25</v>
      </c>
      <c r="D14" s="5">
        <v>6</v>
      </c>
      <c r="E14" s="5">
        <v>3</v>
      </c>
      <c r="F14" s="5">
        <v>8</v>
      </c>
      <c r="G14" s="5">
        <v>15</v>
      </c>
      <c r="H14" s="5">
        <v>4</v>
      </c>
      <c r="I14" s="5">
        <v>8</v>
      </c>
      <c r="J14" s="5">
        <v>0</v>
      </c>
      <c r="K14" s="5">
        <v>5</v>
      </c>
      <c r="L14" s="5">
        <v>28</v>
      </c>
      <c r="M14" s="3">
        <f t="shared" si="0"/>
        <v>77</v>
      </c>
      <c r="N14" s="5">
        <v>0</v>
      </c>
      <c r="O14" s="5">
        <v>6.1</v>
      </c>
      <c r="P14" s="5">
        <v>30</v>
      </c>
      <c r="Q14" s="5">
        <v>13</v>
      </c>
      <c r="R14" s="5">
        <v>13.7</v>
      </c>
      <c r="S14" s="5">
        <v>20</v>
      </c>
      <c r="T14" s="5">
        <v>0</v>
      </c>
      <c r="U14" s="3">
        <f t="shared" si="1"/>
        <v>82.8</v>
      </c>
      <c r="V14" s="3">
        <f t="shared" si="4"/>
        <v>159.80000000000001</v>
      </c>
      <c r="W14" s="3">
        <f t="shared" si="3"/>
        <v>39.950000000000003</v>
      </c>
    </row>
    <row r="15" spans="1:23" x14ac:dyDescent="0.25">
      <c r="A15" s="5">
        <v>10</v>
      </c>
      <c r="B15" s="5" t="s">
        <v>117</v>
      </c>
      <c r="C15" s="6" t="s">
        <v>23</v>
      </c>
      <c r="D15" s="5">
        <v>12</v>
      </c>
      <c r="E15" s="5">
        <v>8</v>
      </c>
      <c r="F15" s="5">
        <v>16</v>
      </c>
      <c r="G15" s="5">
        <v>15</v>
      </c>
      <c r="H15" s="5">
        <v>0</v>
      </c>
      <c r="I15" s="5">
        <v>3</v>
      </c>
      <c r="J15" s="5">
        <v>9</v>
      </c>
      <c r="K15" s="5">
        <v>0</v>
      </c>
      <c r="L15" s="5">
        <v>24</v>
      </c>
      <c r="M15" s="3">
        <f t="shared" si="0"/>
        <v>87</v>
      </c>
      <c r="N15" s="5">
        <v>4</v>
      </c>
      <c r="O15" s="5">
        <v>13.3</v>
      </c>
      <c r="P15" s="5">
        <v>28.3</v>
      </c>
      <c r="Q15" s="5">
        <v>13</v>
      </c>
      <c r="R15" s="5">
        <v>18.7</v>
      </c>
      <c r="S15" s="5">
        <v>17</v>
      </c>
      <c r="T15" s="5">
        <v>29.5</v>
      </c>
      <c r="U15" s="3">
        <f t="shared" si="1"/>
        <v>123.8</v>
      </c>
      <c r="V15" s="3">
        <f t="shared" si="4"/>
        <v>210.8</v>
      </c>
      <c r="W15" s="3">
        <f t="shared" si="3"/>
        <v>52.7</v>
      </c>
    </row>
    <row r="16" spans="1:23" x14ac:dyDescent="0.25">
      <c r="A16" s="5">
        <v>11</v>
      </c>
      <c r="B16" s="5" t="s">
        <v>131</v>
      </c>
      <c r="C16" s="6" t="s">
        <v>38</v>
      </c>
      <c r="D16" s="5">
        <v>12</v>
      </c>
      <c r="E16" s="5">
        <v>11</v>
      </c>
      <c r="F16" s="5">
        <v>4</v>
      </c>
      <c r="G16" s="5">
        <v>6</v>
      </c>
      <c r="H16" s="5">
        <v>8</v>
      </c>
      <c r="I16" s="5">
        <v>0</v>
      </c>
      <c r="J16" s="5">
        <v>0</v>
      </c>
      <c r="K16" s="5">
        <v>0</v>
      </c>
      <c r="L16" s="5">
        <v>20</v>
      </c>
      <c r="M16" s="3">
        <f t="shared" si="0"/>
        <v>61</v>
      </c>
      <c r="N16" s="5">
        <v>28.1</v>
      </c>
      <c r="O16" s="5">
        <v>15</v>
      </c>
      <c r="P16" s="5">
        <v>30</v>
      </c>
      <c r="Q16" s="5">
        <v>20</v>
      </c>
      <c r="R16" s="5">
        <v>18.3</v>
      </c>
      <c r="S16" s="5">
        <v>0</v>
      </c>
      <c r="T16" s="5">
        <v>0</v>
      </c>
      <c r="U16" s="3">
        <f t="shared" si="1"/>
        <v>111.39999999999999</v>
      </c>
      <c r="V16" s="3">
        <f t="shared" si="4"/>
        <v>172.39999999999998</v>
      </c>
      <c r="W16" s="3">
        <f t="shared" si="3"/>
        <v>43.099999999999994</v>
      </c>
    </row>
    <row r="17" spans="1:23" x14ac:dyDescent="0.25">
      <c r="A17" s="5">
        <v>12</v>
      </c>
      <c r="B17" s="5" t="s">
        <v>124</v>
      </c>
      <c r="C17" s="6" t="s">
        <v>32</v>
      </c>
      <c r="D17" s="5">
        <v>12</v>
      </c>
      <c r="E17" s="5">
        <v>7</v>
      </c>
      <c r="F17" s="5">
        <v>8</v>
      </c>
      <c r="G17" s="5">
        <v>9</v>
      </c>
      <c r="H17" s="5">
        <v>8</v>
      </c>
      <c r="I17" s="5">
        <v>1</v>
      </c>
      <c r="J17" s="5">
        <v>6</v>
      </c>
      <c r="K17" s="5">
        <v>0</v>
      </c>
      <c r="L17" s="5">
        <v>18</v>
      </c>
      <c r="M17" s="3">
        <f t="shared" si="0"/>
        <v>69</v>
      </c>
      <c r="N17" s="5">
        <v>24.1</v>
      </c>
      <c r="O17" s="5">
        <v>18</v>
      </c>
      <c r="P17" s="5">
        <v>30</v>
      </c>
      <c r="Q17" s="5">
        <v>13</v>
      </c>
      <c r="R17" s="5">
        <v>16.600000000000001</v>
      </c>
      <c r="S17" s="5">
        <v>20</v>
      </c>
      <c r="T17" s="5">
        <v>25.3</v>
      </c>
      <c r="U17" s="3">
        <f t="shared" si="1"/>
        <v>147</v>
      </c>
      <c r="V17" s="3">
        <f t="shared" si="4"/>
        <v>216</v>
      </c>
      <c r="W17" s="3">
        <f t="shared" si="3"/>
        <v>54</v>
      </c>
    </row>
    <row r="18" spans="1:23" x14ac:dyDescent="0.25">
      <c r="A18" s="5">
        <v>13</v>
      </c>
      <c r="B18" s="5" t="s">
        <v>127</v>
      </c>
      <c r="C18" s="6" t="s">
        <v>33</v>
      </c>
      <c r="D18" s="5">
        <v>12</v>
      </c>
      <c r="E18" s="5">
        <v>6</v>
      </c>
      <c r="F18" s="5">
        <v>0</v>
      </c>
      <c r="G18" s="5">
        <v>6</v>
      </c>
      <c r="H18" s="5">
        <v>4</v>
      </c>
      <c r="I18" s="5">
        <v>11</v>
      </c>
      <c r="J18" s="5">
        <v>9</v>
      </c>
      <c r="K18" s="5">
        <v>0</v>
      </c>
      <c r="L18" s="5">
        <v>20</v>
      </c>
      <c r="M18" s="3">
        <f t="shared" si="0"/>
        <v>68</v>
      </c>
      <c r="N18" s="5">
        <v>28.7</v>
      </c>
      <c r="O18" s="5">
        <v>18.5</v>
      </c>
      <c r="P18" s="5">
        <v>27.7</v>
      </c>
      <c r="Q18" s="5">
        <v>13</v>
      </c>
      <c r="R18" s="5">
        <v>14.3</v>
      </c>
      <c r="S18" s="5">
        <v>19</v>
      </c>
      <c r="T18" s="5">
        <v>29.7</v>
      </c>
      <c r="U18" s="3">
        <f t="shared" si="1"/>
        <v>150.9</v>
      </c>
      <c r="V18" s="3">
        <f t="shared" si="4"/>
        <v>218.9</v>
      </c>
      <c r="W18" s="3">
        <f t="shared" si="3"/>
        <v>54.725000000000001</v>
      </c>
    </row>
    <row r="19" spans="1:23" x14ac:dyDescent="0.25">
      <c r="A19" s="5">
        <v>14</v>
      </c>
      <c r="B19" s="5" t="s">
        <v>115</v>
      </c>
      <c r="C19" s="6" t="s">
        <v>21</v>
      </c>
      <c r="D19" s="5">
        <v>12</v>
      </c>
      <c r="E19" s="5">
        <v>10</v>
      </c>
      <c r="F19" s="5">
        <v>8</v>
      </c>
      <c r="G19" s="5">
        <v>6</v>
      </c>
      <c r="H19" s="5">
        <v>12</v>
      </c>
      <c r="I19" s="5">
        <v>0</v>
      </c>
      <c r="J19" s="5">
        <v>13</v>
      </c>
      <c r="K19" s="5">
        <v>0</v>
      </c>
      <c r="L19" s="5">
        <v>28</v>
      </c>
      <c r="M19" s="3">
        <f t="shared" si="0"/>
        <v>89</v>
      </c>
      <c r="N19" s="5">
        <v>15</v>
      </c>
      <c r="O19" s="5">
        <v>19</v>
      </c>
      <c r="P19" s="5">
        <v>30</v>
      </c>
      <c r="Q19" s="5">
        <v>0</v>
      </c>
      <c r="R19" s="5">
        <v>18.100000000000001</v>
      </c>
      <c r="S19" s="5">
        <v>10</v>
      </c>
      <c r="T19" s="5">
        <v>30</v>
      </c>
      <c r="U19" s="3">
        <f t="shared" si="1"/>
        <v>122.1</v>
      </c>
      <c r="V19" s="3">
        <f t="shared" si="4"/>
        <v>211.1</v>
      </c>
      <c r="W19" s="3">
        <f t="shared" si="3"/>
        <v>52.774999999999999</v>
      </c>
    </row>
    <row r="20" spans="1:23" x14ac:dyDescent="0.25">
      <c r="A20" s="5">
        <v>15</v>
      </c>
      <c r="B20" s="5" t="s">
        <v>135</v>
      </c>
      <c r="C20" s="6" t="s">
        <v>43</v>
      </c>
      <c r="D20" s="5">
        <v>6</v>
      </c>
      <c r="E20" s="5">
        <v>4</v>
      </c>
      <c r="F20" s="5">
        <v>0</v>
      </c>
      <c r="G20" s="5">
        <v>12</v>
      </c>
      <c r="H20" s="5">
        <v>4</v>
      </c>
      <c r="I20" s="5">
        <v>1</v>
      </c>
      <c r="J20" s="5">
        <v>0</v>
      </c>
      <c r="K20" s="5">
        <v>0</v>
      </c>
      <c r="L20" s="5">
        <v>24</v>
      </c>
      <c r="M20" s="3">
        <f t="shared" si="0"/>
        <v>51</v>
      </c>
      <c r="N20" s="5">
        <v>4</v>
      </c>
      <c r="O20" s="5">
        <v>26.8</v>
      </c>
      <c r="P20" s="5">
        <v>29.7</v>
      </c>
      <c r="Q20" s="5">
        <v>20</v>
      </c>
      <c r="R20" s="5">
        <v>16.3</v>
      </c>
      <c r="S20" s="5">
        <v>0</v>
      </c>
      <c r="T20" s="5">
        <v>28.7</v>
      </c>
      <c r="U20" s="3">
        <f t="shared" si="1"/>
        <v>125.5</v>
      </c>
      <c r="V20" s="3">
        <f t="shared" si="4"/>
        <v>176.5</v>
      </c>
      <c r="W20" s="3">
        <f t="shared" si="3"/>
        <v>44.125</v>
      </c>
    </row>
    <row r="21" spans="1:23" x14ac:dyDescent="0.25">
      <c r="A21" s="5">
        <v>16</v>
      </c>
      <c r="B21" s="5" t="s">
        <v>122</v>
      </c>
      <c r="C21" s="6" t="s">
        <v>28</v>
      </c>
      <c r="D21" s="5">
        <v>15</v>
      </c>
      <c r="E21" s="5">
        <v>6</v>
      </c>
      <c r="F21" s="5">
        <v>0</v>
      </c>
      <c r="G21" s="5">
        <v>0</v>
      </c>
      <c r="H21" s="5">
        <v>8</v>
      </c>
      <c r="I21" s="5">
        <v>7</v>
      </c>
      <c r="J21" s="5">
        <v>9</v>
      </c>
      <c r="K21" s="5">
        <v>0</v>
      </c>
      <c r="L21" s="5">
        <v>26</v>
      </c>
      <c r="M21" s="3">
        <f t="shared" si="0"/>
        <v>71</v>
      </c>
      <c r="N21" s="5">
        <v>36.9</v>
      </c>
      <c r="O21" s="5">
        <v>18.7</v>
      </c>
      <c r="P21" s="5">
        <v>29.8</v>
      </c>
      <c r="Q21" s="5">
        <v>13</v>
      </c>
      <c r="R21" s="5">
        <v>16.100000000000001</v>
      </c>
      <c r="S21" s="5">
        <v>0</v>
      </c>
      <c r="T21" s="5">
        <v>30</v>
      </c>
      <c r="U21" s="3">
        <f t="shared" si="1"/>
        <v>144.5</v>
      </c>
      <c r="V21" s="3">
        <f t="shared" si="4"/>
        <v>215.5</v>
      </c>
      <c r="W21" s="3">
        <f t="shared" si="3"/>
        <v>53.875</v>
      </c>
    </row>
    <row r="22" spans="1:23" x14ac:dyDescent="0.25">
      <c r="A22" s="5">
        <v>17</v>
      </c>
      <c r="B22" s="5" t="s">
        <v>130</v>
      </c>
      <c r="C22" s="6" t="s">
        <v>36</v>
      </c>
      <c r="D22" s="5">
        <v>12</v>
      </c>
      <c r="E22" s="5">
        <v>4</v>
      </c>
      <c r="F22" s="5">
        <v>8</v>
      </c>
      <c r="G22" s="5">
        <v>18</v>
      </c>
      <c r="H22" s="5">
        <v>4</v>
      </c>
      <c r="I22" s="5">
        <v>1</v>
      </c>
      <c r="J22" s="5">
        <v>3</v>
      </c>
      <c r="K22" s="5">
        <v>0</v>
      </c>
      <c r="L22" s="5">
        <v>16</v>
      </c>
      <c r="M22" s="3">
        <f t="shared" si="0"/>
        <v>66</v>
      </c>
      <c r="N22" s="5">
        <v>0</v>
      </c>
      <c r="O22" s="5">
        <v>5.9</v>
      </c>
      <c r="P22" s="5">
        <v>29.2</v>
      </c>
      <c r="Q22" s="5">
        <v>13</v>
      </c>
      <c r="R22" s="5">
        <v>10.199999999999999</v>
      </c>
      <c r="S22" s="5">
        <v>0</v>
      </c>
      <c r="T22" s="5">
        <v>27</v>
      </c>
      <c r="U22" s="3">
        <f t="shared" si="1"/>
        <v>85.3</v>
      </c>
      <c r="V22" s="3">
        <f t="shared" si="4"/>
        <v>151.30000000000001</v>
      </c>
      <c r="W22" s="3">
        <f t="shared" si="3"/>
        <v>37.825000000000003</v>
      </c>
    </row>
    <row r="23" spans="1:23" x14ac:dyDescent="0.25">
      <c r="A23" s="5">
        <v>18</v>
      </c>
      <c r="B23" s="5" t="s">
        <v>123</v>
      </c>
      <c r="C23" s="6" t="s">
        <v>29</v>
      </c>
      <c r="D23" s="5">
        <v>9</v>
      </c>
      <c r="E23" s="5">
        <v>13</v>
      </c>
      <c r="F23" s="5">
        <v>8</v>
      </c>
      <c r="G23" s="5">
        <v>15</v>
      </c>
      <c r="H23" s="5">
        <v>0</v>
      </c>
      <c r="I23" s="5">
        <v>0</v>
      </c>
      <c r="J23" s="5">
        <v>3</v>
      </c>
      <c r="K23" s="5">
        <v>0</v>
      </c>
      <c r="L23" s="5">
        <v>22</v>
      </c>
      <c r="M23" s="3">
        <f t="shared" si="0"/>
        <v>70</v>
      </c>
      <c r="N23" s="5">
        <v>0</v>
      </c>
      <c r="O23" s="5">
        <v>13.1</v>
      </c>
      <c r="P23" s="5">
        <v>30</v>
      </c>
      <c r="Q23" s="5">
        <v>20</v>
      </c>
      <c r="R23" s="5">
        <v>18.899999999999999</v>
      </c>
      <c r="S23" s="5">
        <v>0</v>
      </c>
      <c r="T23" s="5">
        <v>0</v>
      </c>
      <c r="U23" s="3">
        <f t="shared" si="1"/>
        <v>82</v>
      </c>
      <c r="V23" s="3">
        <f t="shared" si="4"/>
        <v>152</v>
      </c>
      <c r="W23" s="3">
        <f t="shared" si="3"/>
        <v>38</v>
      </c>
    </row>
    <row r="24" spans="1:23" x14ac:dyDescent="0.25">
      <c r="A24" s="5">
        <v>19</v>
      </c>
      <c r="B24" s="5" t="s">
        <v>129</v>
      </c>
      <c r="C24" s="6" t="s">
        <v>35</v>
      </c>
      <c r="D24" s="5">
        <v>12</v>
      </c>
      <c r="E24" s="5">
        <v>5</v>
      </c>
      <c r="F24" s="5">
        <v>8</v>
      </c>
      <c r="G24" s="5">
        <v>6</v>
      </c>
      <c r="H24" s="5">
        <v>8</v>
      </c>
      <c r="I24" s="5">
        <v>3</v>
      </c>
      <c r="J24" s="5">
        <v>6</v>
      </c>
      <c r="K24" s="5">
        <v>0</v>
      </c>
      <c r="L24" s="5">
        <v>20</v>
      </c>
      <c r="M24" s="3">
        <f t="shared" si="0"/>
        <v>68</v>
      </c>
      <c r="N24" s="5">
        <v>4</v>
      </c>
      <c r="O24" s="5">
        <v>10.199999999999999</v>
      </c>
      <c r="P24" s="5">
        <v>12.7</v>
      </c>
      <c r="Q24" s="5">
        <v>6</v>
      </c>
      <c r="R24" s="5">
        <v>12.3</v>
      </c>
      <c r="S24" s="5">
        <v>18</v>
      </c>
      <c r="T24" s="5">
        <v>0</v>
      </c>
      <c r="U24" s="3">
        <f t="shared" si="1"/>
        <v>63.2</v>
      </c>
      <c r="V24" s="3">
        <f t="shared" si="4"/>
        <v>131.19999999999999</v>
      </c>
      <c r="W24" s="3">
        <f t="shared" si="3"/>
        <v>32.799999999999997</v>
      </c>
    </row>
    <row r="25" spans="1:23" x14ac:dyDescent="0.25">
      <c r="A25" s="5">
        <v>20</v>
      </c>
      <c r="B25" s="5" t="s">
        <v>108</v>
      </c>
      <c r="C25" s="5">
        <v>91166</v>
      </c>
      <c r="D25" s="5">
        <v>18</v>
      </c>
      <c r="E25" s="5">
        <v>19</v>
      </c>
      <c r="F25" s="5">
        <v>16</v>
      </c>
      <c r="G25" s="5">
        <v>15</v>
      </c>
      <c r="H25" s="5">
        <v>16</v>
      </c>
      <c r="I25" s="5">
        <v>4</v>
      </c>
      <c r="J25" s="5">
        <v>13</v>
      </c>
      <c r="K25" s="5">
        <v>16</v>
      </c>
      <c r="L25" s="5">
        <v>38</v>
      </c>
      <c r="M25" s="3">
        <f t="shared" si="0"/>
        <v>155</v>
      </c>
      <c r="N25" s="5">
        <v>40</v>
      </c>
      <c r="O25" s="5">
        <v>30</v>
      </c>
      <c r="P25" s="5">
        <v>30</v>
      </c>
      <c r="Q25" s="5">
        <v>20</v>
      </c>
      <c r="R25" s="5">
        <v>19.600000000000001</v>
      </c>
      <c r="S25" s="5">
        <v>26</v>
      </c>
      <c r="T25" s="5">
        <v>30</v>
      </c>
      <c r="U25" s="3">
        <f t="shared" si="1"/>
        <v>195.6</v>
      </c>
      <c r="V25" s="3">
        <f t="shared" si="4"/>
        <v>350.6</v>
      </c>
      <c r="W25" s="3">
        <f t="shared" si="3"/>
        <v>87.65</v>
      </c>
    </row>
    <row r="26" spans="1:23" x14ac:dyDescent="0.25">
      <c r="A26" s="5">
        <v>21</v>
      </c>
      <c r="B26" s="5" t="s">
        <v>110</v>
      </c>
      <c r="C26" s="5">
        <v>39200</v>
      </c>
      <c r="D26" s="5">
        <v>18</v>
      </c>
      <c r="E26" s="5">
        <v>14</v>
      </c>
      <c r="F26" s="5">
        <v>16</v>
      </c>
      <c r="G26" s="5">
        <v>15</v>
      </c>
      <c r="H26" s="5">
        <v>8</v>
      </c>
      <c r="I26" s="5">
        <v>7</v>
      </c>
      <c r="J26" s="5">
        <v>16</v>
      </c>
      <c r="K26" s="5">
        <v>16</v>
      </c>
      <c r="L26" s="5">
        <v>42</v>
      </c>
      <c r="M26" s="3">
        <f t="shared" si="0"/>
        <v>152</v>
      </c>
      <c r="N26" s="5">
        <v>40</v>
      </c>
      <c r="O26" s="5">
        <v>30</v>
      </c>
      <c r="P26" s="5">
        <v>30</v>
      </c>
      <c r="Q26" s="5">
        <v>20</v>
      </c>
      <c r="R26" s="5">
        <v>20</v>
      </c>
      <c r="S26" s="5">
        <v>23</v>
      </c>
      <c r="T26" s="5">
        <v>30</v>
      </c>
      <c r="U26" s="3">
        <f t="shared" si="1"/>
        <v>193</v>
      </c>
      <c r="V26" s="3">
        <f t="shared" si="4"/>
        <v>345</v>
      </c>
      <c r="W26" s="3">
        <f t="shared" si="3"/>
        <v>86.25</v>
      </c>
    </row>
    <row r="27" spans="1:23" x14ac:dyDescent="0.25">
      <c r="A27" s="5">
        <v>22</v>
      </c>
      <c r="B27" s="5" t="s">
        <v>109</v>
      </c>
      <c r="C27" s="5">
        <v>30742</v>
      </c>
      <c r="D27" s="5">
        <v>18</v>
      </c>
      <c r="E27" s="5">
        <v>21</v>
      </c>
      <c r="F27" s="5">
        <v>16</v>
      </c>
      <c r="G27" s="5">
        <v>15</v>
      </c>
      <c r="H27" s="5">
        <v>16</v>
      </c>
      <c r="I27" s="5">
        <v>5</v>
      </c>
      <c r="J27" s="5">
        <v>15</v>
      </c>
      <c r="K27" s="5">
        <v>10</v>
      </c>
      <c r="L27" s="5">
        <v>38</v>
      </c>
      <c r="M27" s="3">
        <f t="shared" si="0"/>
        <v>154</v>
      </c>
      <c r="N27" s="5">
        <v>40</v>
      </c>
      <c r="O27" s="5">
        <v>30</v>
      </c>
      <c r="P27" s="5">
        <v>30</v>
      </c>
      <c r="Q27" s="5">
        <v>20</v>
      </c>
      <c r="R27" s="5">
        <v>20</v>
      </c>
      <c r="S27" s="5">
        <v>25</v>
      </c>
      <c r="T27" s="5">
        <v>30</v>
      </c>
      <c r="U27" s="3">
        <f t="shared" si="1"/>
        <v>195</v>
      </c>
      <c r="V27" s="3">
        <f t="shared" si="4"/>
        <v>349</v>
      </c>
      <c r="W27" s="3">
        <f t="shared" si="3"/>
        <v>87.25</v>
      </c>
    </row>
    <row r="28" spans="1:23" x14ac:dyDescent="0.25">
      <c r="A28" s="5">
        <v>23</v>
      </c>
      <c r="B28" s="5" t="s">
        <v>136</v>
      </c>
      <c r="C28" s="6" t="s">
        <v>46</v>
      </c>
      <c r="D28" s="5">
        <v>9</v>
      </c>
      <c r="E28" s="5">
        <v>2</v>
      </c>
      <c r="F28" s="5">
        <v>4</v>
      </c>
      <c r="G28" s="5">
        <v>9</v>
      </c>
      <c r="H28" s="5">
        <v>0</v>
      </c>
      <c r="I28" s="5">
        <v>5</v>
      </c>
      <c r="J28" s="5">
        <v>6</v>
      </c>
      <c r="K28" s="5">
        <v>0</v>
      </c>
      <c r="L28" s="5">
        <v>14</v>
      </c>
      <c r="M28" s="3">
        <f t="shared" si="0"/>
        <v>49</v>
      </c>
      <c r="N28" s="5">
        <v>29</v>
      </c>
      <c r="O28" s="5">
        <v>10.1</v>
      </c>
      <c r="P28" s="5">
        <v>30</v>
      </c>
      <c r="Q28" s="5">
        <v>13</v>
      </c>
      <c r="R28" s="5">
        <v>13.7</v>
      </c>
      <c r="S28" s="5">
        <v>13</v>
      </c>
      <c r="T28" s="5">
        <v>30</v>
      </c>
      <c r="U28" s="3">
        <f t="shared" si="1"/>
        <v>138.80000000000001</v>
      </c>
      <c r="V28" s="3">
        <f t="shared" si="4"/>
        <v>187.8</v>
      </c>
      <c r="W28" s="3">
        <f t="shared" si="3"/>
        <v>46.95</v>
      </c>
    </row>
    <row r="29" spans="1:23" x14ac:dyDescent="0.25">
      <c r="A29" s="5">
        <v>24</v>
      </c>
      <c r="B29" s="5" t="s">
        <v>107</v>
      </c>
      <c r="C29" s="6" t="s">
        <v>37</v>
      </c>
      <c r="D29" s="5">
        <v>0</v>
      </c>
      <c r="E29" s="5">
        <v>6</v>
      </c>
      <c r="F29" s="5">
        <v>4</v>
      </c>
      <c r="G29" s="5">
        <v>12</v>
      </c>
      <c r="H29" s="5">
        <v>8</v>
      </c>
      <c r="I29" s="5">
        <v>1</v>
      </c>
      <c r="J29" s="5">
        <v>9</v>
      </c>
      <c r="K29" s="5">
        <v>0</v>
      </c>
      <c r="L29" s="5">
        <v>26</v>
      </c>
      <c r="M29" s="3">
        <f t="shared" si="0"/>
        <v>66</v>
      </c>
      <c r="N29" s="5">
        <v>15</v>
      </c>
      <c r="O29" s="5">
        <v>19.2</v>
      </c>
      <c r="P29" s="5">
        <v>30</v>
      </c>
      <c r="Q29" s="5">
        <v>6</v>
      </c>
      <c r="R29" s="5">
        <v>15.7</v>
      </c>
      <c r="S29" s="5">
        <v>3</v>
      </c>
      <c r="T29" s="5">
        <v>30</v>
      </c>
      <c r="U29" s="3">
        <f t="shared" si="1"/>
        <v>118.9</v>
      </c>
      <c r="V29" s="3">
        <f t="shared" si="4"/>
        <v>184.9</v>
      </c>
      <c r="W29" s="3">
        <f t="shared" si="3"/>
        <v>46.225000000000001</v>
      </c>
    </row>
    <row r="30" spans="1:23" x14ac:dyDescent="0.25">
      <c r="A30" s="5">
        <v>25</v>
      </c>
      <c r="B30" s="5" t="s">
        <v>106</v>
      </c>
      <c r="C30" s="5">
        <v>23096</v>
      </c>
      <c r="D30" s="5">
        <v>18</v>
      </c>
      <c r="E30" s="5">
        <v>22</v>
      </c>
      <c r="F30" s="5">
        <v>16</v>
      </c>
      <c r="G30" s="5">
        <v>15</v>
      </c>
      <c r="H30" s="5">
        <v>8</v>
      </c>
      <c r="I30" s="5">
        <v>9</v>
      </c>
      <c r="J30" s="5">
        <v>19</v>
      </c>
      <c r="K30" s="5">
        <v>10</v>
      </c>
      <c r="L30" s="5">
        <v>42</v>
      </c>
      <c r="M30" s="3">
        <f t="shared" si="0"/>
        <v>159</v>
      </c>
      <c r="N30" s="5">
        <v>40</v>
      </c>
      <c r="O30" s="5">
        <v>30</v>
      </c>
      <c r="P30" s="5">
        <v>30</v>
      </c>
      <c r="Q30" s="5">
        <v>20</v>
      </c>
      <c r="R30" s="5">
        <v>18.8</v>
      </c>
      <c r="S30" s="5">
        <v>24</v>
      </c>
      <c r="T30" s="5">
        <v>25.3</v>
      </c>
      <c r="U30" s="3">
        <f t="shared" si="1"/>
        <v>188.10000000000002</v>
      </c>
      <c r="V30" s="3">
        <f t="shared" si="4"/>
        <v>347.1</v>
      </c>
      <c r="W30" s="3">
        <f t="shared" si="3"/>
        <v>86.775000000000006</v>
      </c>
    </row>
    <row r="31" spans="1:23" x14ac:dyDescent="0.25">
      <c r="A31" s="5">
        <v>26</v>
      </c>
      <c r="B31" s="5" t="s">
        <v>137</v>
      </c>
      <c r="C31" s="6" t="s">
        <v>47</v>
      </c>
      <c r="D31" s="5">
        <v>6</v>
      </c>
      <c r="E31" s="5">
        <v>8</v>
      </c>
      <c r="F31" s="5">
        <v>0</v>
      </c>
      <c r="G31" s="5">
        <v>3</v>
      </c>
      <c r="H31" s="5">
        <v>0</v>
      </c>
      <c r="I31" s="5">
        <v>0</v>
      </c>
      <c r="J31" s="5">
        <v>0</v>
      </c>
      <c r="K31" s="5">
        <v>0</v>
      </c>
      <c r="L31" s="5">
        <v>22</v>
      </c>
      <c r="M31" s="3">
        <f t="shared" si="0"/>
        <v>39</v>
      </c>
      <c r="N31" s="2">
        <v>40</v>
      </c>
      <c r="O31" s="2">
        <v>0.3</v>
      </c>
      <c r="P31" s="2">
        <v>28</v>
      </c>
      <c r="Q31" s="2">
        <v>6</v>
      </c>
      <c r="R31" s="2">
        <v>16.399999999999999</v>
      </c>
      <c r="S31" s="5">
        <v>0</v>
      </c>
      <c r="T31" s="2">
        <v>30</v>
      </c>
      <c r="U31" s="3">
        <f t="shared" si="1"/>
        <v>120.69999999999999</v>
      </c>
      <c r="V31" s="3">
        <f t="shared" si="4"/>
        <v>159.69999999999999</v>
      </c>
      <c r="W31" s="3">
        <f t="shared" si="3"/>
        <v>39.924999999999997</v>
      </c>
    </row>
    <row r="32" spans="1:23" x14ac:dyDescent="0.25">
      <c r="A32" s="5">
        <v>27</v>
      </c>
      <c r="B32" s="5" t="s">
        <v>134</v>
      </c>
      <c r="C32" s="6" t="s">
        <v>42</v>
      </c>
      <c r="D32" s="5">
        <v>18</v>
      </c>
      <c r="E32" s="5">
        <v>21</v>
      </c>
      <c r="F32" s="5">
        <v>16</v>
      </c>
      <c r="G32" s="5">
        <v>18</v>
      </c>
      <c r="H32" s="5">
        <v>24</v>
      </c>
      <c r="I32" s="5">
        <v>11</v>
      </c>
      <c r="J32" s="5">
        <v>19</v>
      </c>
      <c r="K32" s="5">
        <v>16</v>
      </c>
      <c r="L32" s="5">
        <v>50</v>
      </c>
      <c r="M32" s="3">
        <f t="shared" si="0"/>
        <v>193</v>
      </c>
      <c r="N32" s="2">
        <v>40</v>
      </c>
      <c r="O32" s="2">
        <v>30</v>
      </c>
      <c r="P32" s="2">
        <v>30</v>
      </c>
      <c r="Q32" s="2">
        <v>20</v>
      </c>
      <c r="R32" s="2">
        <v>20</v>
      </c>
      <c r="S32" s="5">
        <v>30</v>
      </c>
      <c r="T32" s="2">
        <v>30</v>
      </c>
      <c r="U32" s="3">
        <f t="shared" si="1"/>
        <v>200</v>
      </c>
      <c r="V32" s="3">
        <f t="shared" si="4"/>
        <v>393</v>
      </c>
      <c r="W32" s="3">
        <f t="shared" si="3"/>
        <v>98.25</v>
      </c>
    </row>
    <row r="33" spans="1:23" x14ac:dyDescent="0.25">
      <c r="A33" s="5">
        <v>28</v>
      </c>
      <c r="B33" s="5" t="s">
        <v>138</v>
      </c>
      <c r="C33" s="6">
        <v>93019</v>
      </c>
      <c r="D33" s="5">
        <v>0</v>
      </c>
      <c r="E33" s="5">
        <v>3</v>
      </c>
      <c r="F33" s="5">
        <v>0</v>
      </c>
      <c r="G33" s="5">
        <v>3</v>
      </c>
      <c r="H33" s="5">
        <v>0</v>
      </c>
      <c r="I33" s="5">
        <v>1</v>
      </c>
      <c r="J33" s="5">
        <v>3</v>
      </c>
      <c r="K33" s="5">
        <v>0</v>
      </c>
      <c r="L33" s="5">
        <v>14</v>
      </c>
      <c r="M33" s="3">
        <f t="shared" si="0"/>
        <v>24</v>
      </c>
      <c r="N33" s="2">
        <v>40</v>
      </c>
      <c r="O33" s="2">
        <v>30</v>
      </c>
      <c r="P33" s="2">
        <v>30</v>
      </c>
      <c r="Q33" s="2">
        <v>20</v>
      </c>
      <c r="R33" s="2">
        <v>18</v>
      </c>
      <c r="S33" s="5">
        <v>25</v>
      </c>
      <c r="T33" s="2">
        <v>30</v>
      </c>
      <c r="U33" s="3">
        <f t="shared" si="1"/>
        <v>193</v>
      </c>
      <c r="V33" s="3">
        <f t="shared" si="4"/>
        <v>217</v>
      </c>
      <c r="W33" s="3">
        <f t="shared" si="3"/>
        <v>54.25</v>
      </c>
    </row>
    <row r="34" spans="1:23" x14ac:dyDescent="0.25">
      <c r="A34" s="5">
        <v>29</v>
      </c>
      <c r="B34" s="5" t="s">
        <v>112</v>
      </c>
      <c r="C34" s="6" t="s">
        <v>18</v>
      </c>
      <c r="D34" s="5">
        <v>9</v>
      </c>
      <c r="E34" s="5">
        <v>5</v>
      </c>
      <c r="F34" s="5">
        <v>8</v>
      </c>
      <c r="G34" s="5">
        <v>12</v>
      </c>
      <c r="H34" s="5">
        <v>12</v>
      </c>
      <c r="I34" s="5">
        <v>0</v>
      </c>
      <c r="J34" s="5">
        <v>15</v>
      </c>
      <c r="K34" s="5">
        <v>0</v>
      </c>
      <c r="L34" s="5">
        <v>34</v>
      </c>
      <c r="M34" s="3">
        <f t="shared" si="0"/>
        <v>95</v>
      </c>
      <c r="N34" s="2">
        <v>15</v>
      </c>
      <c r="O34" s="2">
        <v>7</v>
      </c>
      <c r="P34" s="2">
        <v>30</v>
      </c>
      <c r="Q34" s="2">
        <v>6</v>
      </c>
      <c r="R34" s="2">
        <v>16.399999999999999</v>
      </c>
      <c r="S34" s="5">
        <v>27</v>
      </c>
      <c r="T34" s="2">
        <v>29</v>
      </c>
      <c r="U34" s="3">
        <f t="shared" si="1"/>
        <v>130.4</v>
      </c>
      <c r="V34" s="3">
        <f t="shared" si="4"/>
        <v>225.4</v>
      </c>
      <c r="W34" s="3">
        <f t="shared" si="3"/>
        <v>56.35</v>
      </c>
    </row>
    <row r="35" spans="1:23" x14ac:dyDescent="0.25">
      <c r="A35" s="5">
        <v>30</v>
      </c>
      <c r="B35" s="5" t="s">
        <v>114</v>
      </c>
      <c r="C35" s="6" t="s">
        <v>20</v>
      </c>
      <c r="D35" s="5">
        <v>12</v>
      </c>
      <c r="E35" s="5">
        <v>11</v>
      </c>
      <c r="F35" s="5">
        <v>8</v>
      </c>
      <c r="G35" s="5">
        <v>18</v>
      </c>
      <c r="H35" s="5">
        <v>4</v>
      </c>
      <c r="I35" s="5">
        <v>3</v>
      </c>
      <c r="J35" s="5">
        <v>12</v>
      </c>
      <c r="K35" s="5">
        <v>0</v>
      </c>
      <c r="L35" s="5">
        <v>24</v>
      </c>
      <c r="M35" s="3">
        <f t="shared" si="0"/>
        <v>92</v>
      </c>
      <c r="N35" s="5">
        <v>40</v>
      </c>
      <c r="O35" s="5">
        <v>16.3</v>
      </c>
      <c r="P35" s="5">
        <v>30</v>
      </c>
      <c r="Q35" s="5">
        <v>13</v>
      </c>
      <c r="R35" s="5">
        <v>19.600000000000001</v>
      </c>
      <c r="S35" s="5">
        <v>14</v>
      </c>
      <c r="T35" s="5">
        <v>30</v>
      </c>
      <c r="U35" s="3">
        <f t="shared" si="1"/>
        <v>162.9</v>
      </c>
      <c r="V35" s="3">
        <f t="shared" si="4"/>
        <v>254.9</v>
      </c>
      <c r="W35" s="3">
        <f t="shared" si="3"/>
        <v>63.725000000000001</v>
      </c>
    </row>
    <row r="36" spans="1:23" x14ac:dyDescent="0.25">
      <c r="A36" s="5">
        <v>31</v>
      </c>
      <c r="B36" s="5" t="s">
        <v>128</v>
      </c>
      <c r="C36" s="6" t="s">
        <v>34</v>
      </c>
      <c r="D36" s="5">
        <v>15</v>
      </c>
      <c r="E36" s="5">
        <v>7</v>
      </c>
      <c r="F36" s="5">
        <v>4</v>
      </c>
      <c r="G36" s="5">
        <v>9</v>
      </c>
      <c r="H36" s="5">
        <v>0</v>
      </c>
      <c r="I36" s="5">
        <v>7</v>
      </c>
      <c r="J36" s="5">
        <v>6</v>
      </c>
      <c r="K36" s="5">
        <v>0</v>
      </c>
      <c r="L36" s="5">
        <v>20</v>
      </c>
      <c r="M36" s="3">
        <f t="shared" si="0"/>
        <v>68</v>
      </c>
      <c r="N36" s="5">
        <v>11.4</v>
      </c>
      <c r="O36" s="5">
        <v>9</v>
      </c>
      <c r="P36" s="5">
        <v>18</v>
      </c>
      <c r="Q36" s="5">
        <v>0</v>
      </c>
      <c r="R36" s="5">
        <v>13</v>
      </c>
      <c r="S36" s="5">
        <v>24</v>
      </c>
      <c r="T36" s="5">
        <v>0</v>
      </c>
      <c r="U36" s="3">
        <f t="shared" si="1"/>
        <v>75.400000000000006</v>
      </c>
      <c r="V36" s="3">
        <f t="shared" si="4"/>
        <v>143.4</v>
      </c>
      <c r="W36" s="3">
        <f t="shared" si="3"/>
        <v>35.85</v>
      </c>
    </row>
    <row r="37" spans="1:23" x14ac:dyDescent="0.25">
      <c r="A37" s="5">
        <v>32</v>
      </c>
      <c r="B37" s="5" t="s">
        <v>113</v>
      </c>
      <c r="C37" s="6" t="s">
        <v>19</v>
      </c>
      <c r="D37" s="5">
        <v>12</v>
      </c>
      <c r="E37" s="5">
        <v>9</v>
      </c>
      <c r="F37" s="5">
        <v>16</v>
      </c>
      <c r="G37" s="5">
        <v>6</v>
      </c>
      <c r="H37" s="5">
        <v>16</v>
      </c>
      <c r="I37" s="5">
        <v>2</v>
      </c>
      <c r="J37" s="5">
        <v>9</v>
      </c>
      <c r="K37" s="5">
        <v>0</v>
      </c>
      <c r="L37" s="5">
        <v>24</v>
      </c>
      <c r="M37" s="3">
        <f t="shared" si="0"/>
        <v>94</v>
      </c>
      <c r="N37" s="5">
        <v>0</v>
      </c>
      <c r="O37" s="5">
        <v>0</v>
      </c>
      <c r="P37" s="5">
        <v>30</v>
      </c>
      <c r="Q37" s="5">
        <v>0</v>
      </c>
      <c r="R37" s="5">
        <v>13.2</v>
      </c>
      <c r="S37" s="5">
        <v>20</v>
      </c>
      <c r="T37" s="5">
        <v>30</v>
      </c>
      <c r="U37" s="3">
        <f t="shared" si="1"/>
        <v>93.2</v>
      </c>
      <c r="V37" s="3">
        <f t="shared" si="4"/>
        <v>187.2</v>
      </c>
      <c r="W37" s="3">
        <f t="shared" si="3"/>
        <v>46.8</v>
      </c>
    </row>
    <row r="38" spans="1:23" x14ac:dyDescent="0.25">
      <c r="A38" s="5">
        <v>33</v>
      </c>
      <c r="B38" s="5" t="s">
        <v>118</v>
      </c>
      <c r="C38" s="6" t="s">
        <v>24</v>
      </c>
      <c r="D38" s="5">
        <v>12</v>
      </c>
      <c r="E38" s="5">
        <v>4</v>
      </c>
      <c r="F38" s="5">
        <v>0</v>
      </c>
      <c r="G38" s="5">
        <v>15</v>
      </c>
      <c r="H38" s="5">
        <v>0</v>
      </c>
      <c r="I38" s="5">
        <v>6</v>
      </c>
      <c r="J38" s="5">
        <v>12</v>
      </c>
      <c r="K38" s="5">
        <v>0</v>
      </c>
      <c r="L38" s="5">
        <v>30</v>
      </c>
      <c r="M38" s="3">
        <f t="shared" si="0"/>
        <v>79</v>
      </c>
      <c r="N38" s="5">
        <v>15</v>
      </c>
      <c r="O38" s="5">
        <v>5.9</v>
      </c>
      <c r="P38" s="5">
        <v>30</v>
      </c>
      <c r="Q38" s="5">
        <v>6</v>
      </c>
      <c r="R38" s="5">
        <v>13.5</v>
      </c>
      <c r="S38" s="5">
        <v>2</v>
      </c>
      <c r="T38" s="5">
        <v>30</v>
      </c>
      <c r="U38" s="3">
        <f t="shared" si="1"/>
        <v>102.4</v>
      </c>
      <c r="V38" s="3">
        <f t="shared" si="4"/>
        <v>181.4</v>
      </c>
      <c r="W38" s="3">
        <f t="shared" si="3"/>
        <v>45.35</v>
      </c>
    </row>
    <row r="39" spans="1:23" x14ac:dyDescent="0.25">
      <c r="A39" s="5">
        <v>34</v>
      </c>
      <c r="B39" s="5" t="s">
        <v>197</v>
      </c>
      <c r="C39" s="6" t="s">
        <v>40</v>
      </c>
      <c r="D39" s="5">
        <v>18</v>
      </c>
      <c r="E39" s="5">
        <v>12</v>
      </c>
      <c r="F39" s="5">
        <v>8</v>
      </c>
      <c r="G39" s="5">
        <v>12</v>
      </c>
      <c r="H39" s="5">
        <v>4</v>
      </c>
      <c r="I39" s="5">
        <v>3</v>
      </c>
      <c r="J39" s="5">
        <v>0</v>
      </c>
      <c r="K39" s="5">
        <v>0</v>
      </c>
      <c r="L39" s="5">
        <v>0</v>
      </c>
      <c r="M39" s="3">
        <f t="shared" si="0"/>
        <v>57</v>
      </c>
      <c r="N39" s="5">
        <v>0</v>
      </c>
      <c r="O39" s="5">
        <v>22.5</v>
      </c>
      <c r="P39" s="5">
        <v>24.1</v>
      </c>
      <c r="Q39" s="5">
        <v>20</v>
      </c>
      <c r="R39" s="5">
        <v>18.7</v>
      </c>
      <c r="S39" s="5">
        <v>0</v>
      </c>
      <c r="T39" s="5">
        <v>30</v>
      </c>
      <c r="U39" s="3">
        <f t="shared" si="1"/>
        <v>115.3</v>
      </c>
      <c r="V39" s="3">
        <f t="shared" si="4"/>
        <v>172.3</v>
      </c>
      <c r="W39" s="3">
        <f t="shared" si="3"/>
        <v>43.075000000000003</v>
      </c>
    </row>
    <row r="40" spans="1:23" x14ac:dyDescent="0.25">
      <c r="A40" s="5">
        <v>35</v>
      </c>
      <c r="B40" s="5" t="s">
        <v>198</v>
      </c>
      <c r="C40" s="6" t="s">
        <v>44</v>
      </c>
      <c r="D40" s="5">
        <v>6</v>
      </c>
      <c r="E40" s="5">
        <v>5</v>
      </c>
      <c r="F40" s="5">
        <v>0</v>
      </c>
      <c r="G40" s="5">
        <v>6</v>
      </c>
      <c r="H40" s="5">
        <v>4</v>
      </c>
      <c r="I40" s="5">
        <v>2</v>
      </c>
      <c r="J40" s="5">
        <v>3</v>
      </c>
      <c r="K40" s="5">
        <v>0</v>
      </c>
      <c r="L40" s="5">
        <v>24</v>
      </c>
      <c r="M40" s="3">
        <f t="shared" si="0"/>
        <v>50</v>
      </c>
      <c r="N40" s="5">
        <v>0</v>
      </c>
      <c r="O40" s="5">
        <v>3</v>
      </c>
      <c r="P40" s="5">
        <v>28</v>
      </c>
      <c r="Q40" s="5">
        <v>0</v>
      </c>
      <c r="R40" s="5">
        <v>14.4</v>
      </c>
      <c r="S40" s="5">
        <v>19</v>
      </c>
      <c r="T40" s="5">
        <v>0</v>
      </c>
      <c r="U40" s="3">
        <f t="shared" si="1"/>
        <v>64.400000000000006</v>
      </c>
      <c r="V40" s="3">
        <f t="shared" si="4"/>
        <v>114.4</v>
      </c>
      <c r="W40" s="3">
        <f t="shared" si="3"/>
        <v>28.6</v>
      </c>
    </row>
    <row r="41" spans="1:23" x14ac:dyDescent="0.25">
      <c r="A41" s="5">
        <v>36</v>
      </c>
      <c r="B41" s="5" t="s">
        <v>199</v>
      </c>
      <c r="C41" s="6" t="s">
        <v>45</v>
      </c>
      <c r="D41" s="5">
        <v>9</v>
      </c>
      <c r="E41" s="5">
        <v>5</v>
      </c>
      <c r="F41" s="5">
        <v>4</v>
      </c>
      <c r="G41" s="5">
        <v>12</v>
      </c>
      <c r="H41" s="5">
        <v>4</v>
      </c>
      <c r="I41" s="5">
        <v>2</v>
      </c>
      <c r="J41" s="5">
        <v>3</v>
      </c>
      <c r="K41" s="5">
        <v>0</v>
      </c>
      <c r="L41" s="5">
        <v>10</v>
      </c>
      <c r="M41" s="3">
        <f t="shared" si="0"/>
        <v>49</v>
      </c>
      <c r="N41" s="5">
        <v>0</v>
      </c>
      <c r="O41" s="5">
        <v>4.8</v>
      </c>
      <c r="P41" s="5">
        <v>18</v>
      </c>
      <c r="Q41" s="5">
        <v>20</v>
      </c>
      <c r="R41" s="5">
        <v>12</v>
      </c>
      <c r="S41" s="5">
        <v>0</v>
      </c>
      <c r="T41" s="5">
        <v>17.899999999999999</v>
      </c>
      <c r="U41" s="3">
        <f t="shared" si="1"/>
        <v>72.699999999999989</v>
      </c>
      <c r="V41" s="3">
        <f t="shared" si="4"/>
        <v>121.69999999999999</v>
      </c>
      <c r="W41" s="3">
        <f t="shared" si="3"/>
        <v>30.424999999999997</v>
      </c>
    </row>
    <row r="42" spans="1:23" x14ac:dyDescent="0.25">
      <c r="C42" s="13"/>
    </row>
    <row r="43" spans="1:23" x14ac:dyDescent="0.25">
      <c r="C43" s="13"/>
    </row>
    <row r="44" spans="1:23" x14ac:dyDescent="0.25">
      <c r="C44" s="13"/>
    </row>
    <row r="45" spans="1:23" x14ac:dyDescent="0.25">
      <c r="C45" s="13"/>
    </row>
    <row r="46" spans="1:23" x14ac:dyDescent="0.25">
      <c r="C46" s="13"/>
    </row>
    <row r="47" spans="1:23" x14ac:dyDescent="0.25">
      <c r="C47" s="13"/>
    </row>
    <row r="48" spans="1:23" x14ac:dyDescent="0.25">
      <c r="C48" s="13"/>
    </row>
    <row r="49" spans="3:3" x14ac:dyDescent="0.25">
      <c r="C49" s="13"/>
    </row>
    <row r="50" spans="3:3" x14ac:dyDescent="0.25">
      <c r="C50" s="13"/>
    </row>
    <row r="51" spans="3:3" x14ac:dyDescent="0.25">
      <c r="C51" s="13"/>
    </row>
    <row r="52" spans="3:3" x14ac:dyDescent="0.25">
      <c r="C52" s="13"/>
    </row>
    <row r="53" spans="3:3" x14ac:dyDescent="0.25">
      <c r="C53" s="13"/>
    </row>
    <row r="54" spans="3:3" x14ac:dyDescent="0.25">
      <c r="C54" s="13"/>
    </row>
    <row r="55" spans="3:3" x14ac:dyDescent="0.25">
      <c r="C55" s="13"/>
    </row>
    <row r="56" spans="3:3" x14ac:dyDescent="0.25">
      <c r="C56" s="13"/>
    </row>
    <row r="57" spans="3:3" x14ac:dyDescent="0.25">
      <c r="C57" s="13"/>
    </row>
    <row r="58" spans="3:3" x14ac:dyDescent="0.25">
      <c r="C58" s="13"/>
    </row>
    <row r="59" spans="3:3" x14ac:dyDescent="0.25">
      <c r="C59" s="13"/>
    </row>
    <row r="60" spans="3:3" x14ac:dyDescent="0.25">
      <c r="C60" s="13"/>
    </row>
    <row r="61" spans="3:3" x14ac:dyDescent="0.25">
      <c r="C61" s="13"/>
    </row>
    <row r="62" spans="3:3" x14ac:dyDescent="0.25">
      <c r="C62" s="13"/>
    </row>
    <row r="63" spans="3:3" x14ac:dyDescent="0.25">
      <c r="C63" s="13"/>
    </row>
    <row r="64" spans="3: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  <row r="79" spans="3:3" x14ac:dyDescent="0.25">
      <c r="C79" s="13"/>
    </row>
    <row r="80" spans="3:3" x14ac:dyDescent="0.25">
      <c r="C80" s="13"/>
    </row>
    <row r="81" spans="3:3" x14ac:dyDescent="0.25">
      <c r="C81" s="13"/>
    </row>
    <row r="82" spans="3:3" x14ac:dyDescent="0.25">
      <c r="C82" s="13"/>
    </row>
    <row r="83" spans="3:3" x14ac:dyDescent="0.25">
      <c r="C83" s="13"/>
    </row>
    <row r="84" spans="3:3" x14ac:dyDescent="0.25">
      <c r="C84" s="13"/>
    </row>
    <row r="85" spans="3:3" x14ac:dyDescent="0.25">
      <c r="C85" s="13"/>
    </row>
    <row r="86" spans="3:3" x14ac:dyDescent="0.25">
      <c r="C86" s="13"/>
    </row>
    <row r="87" spans="3:3" x14ac:dyDescent="0.25">
      <c r="C87" s="13"/>
    </row>
    <row r="88" spans="3:3" x14ac:dyDescent="0.25">
      <c r="C88" s="13"/>
    </row>
    <row r="89" spans="3:3" x14ac:dyDescent="0.25">
      <c r="C89" s="13"/>
    </row>
    <row r="90" spans="3:3" x14ac:dyDescent="0.25">
      <c r="C90" s="13"/>
    </row>
    <row r="91" spans="3:3" x14ac:dyDescent="0.25">
      <c r="C91" s="13"/>
    </row>
    <row r="92" spans="3:3" x14ac:dyDescent="0.25">
      <c r="C92" s="13"/>
    </row>
    <row r="93" spans="3:3" x14ac:dyDescent="0.25">
      <c r="C93" s="13"/>
    </row>
    <row r="94" spans="3:3" x14ac:dyDescent="0.25">
      <c r="C94" s="13"/>
    </row>
    <row r="95" spans="3:3" x14ac:dyDescent="0.25">
      <c r="C95" s="13"/>
    </row>
    <row r="96" spans="3:3" x14ac:dyDescent="0.25">
      <c r="C96" s="13"/>
    </row>
    <row r="97" spans="3:3" x14ac:dyDescent="0.25">
      <c r="C97" s="13"/>
    </row>
    <row r="98" spans="3:3" x14ac:dyDescent="0.25">
      <c r="C98" s="13"/>
    </row>
    <row r="99" spans="3:3" x14ac:dyDescent="0.25">
      <c r="C99" s="13"/>
    </row>
    <row r="100" spans="3:3" x14ac:dyDescent="0.25">
      <c r="C100" s="13"/>
    </row>
    <row r="101" spans="3:3" x14ac:dyDescent="0.25">
      <c r="C101" s="13"/>
    </row>
    <row r="102" spans="3:3" x14ac:dyDescent="0.25">
      <c r="C102" s="13"/>
    </row>
    <row r="103" spans="3:3" x14ac:dyDescent="0.25">
      <c r="C103" s="13"/>
    </row>
    <row r="104" spans="3:3" x14ac:dyDescent="0.25">
      <c r="C104" s="13"/>
    </row>
    <row r="105" spans="3:3" x14ac:dyDescent="0.25">
      <c r="C105" s="13"/>
    </row>
    <row r="106" spans="3:3" x14ac:dyDescent="0.25">
      <c r="C106" s="13"/>
    </row>
    <row r="107" spans="3:3" x14ac:dyDescent="0.25">
      <c r="C107" s="13"/>
    </row>
    <row r="108" spans="3:3" x14ac:dyDescent="0.25">
      <c r="C108" s="13"/>
    </row>
    <row r="109" spans="3:3" x14ac:dyDescent="0.25">
      <c r="C109" s="13"/>
    </row>
    <row r="110" spans="3:3" x14ac:dyDescent="0.25">
      <c r="C110" s="13"/>
    </row>
    <row r="111" spans="3:3" x14ac:dyDescent="0.25">
      <c r="C111" s="13"/>
    </row>
    <row r="112" spans="3:3" x14ac:dyDescent="0.25">
      <c r="C112" s="13"/>
    </row>
    <row r="113" spans="3:3" x14ac:dyDescent="0.25">
      <c r="C113" s="13"/>
    </row>
    <row r="114" spans="3:3" x14ac:dyDescent="0.25">
      <c r="C114" s="13"/>
    </row>
    <row r="115" spans="3:3" x14ac:dyDescent="0.25">
      <c r="C115" s="13"/>
    </row>
    <row r="116" spans="3:3" x14ac:dyDescent="0.25">
      <c r="C116" s="13"/>
    </row>
    <row r="117" spans="3:3" x14ac:dyDescent="0.25">
      <c r="C117" s="13"/>
    </row>
    <row r="118" spans="3:3" x14ac:dyDescent="0.25">
      <c r="C118" s="13"/>
    </row>
    <row r="119" spans="3:3" x14ac:dyDescent="0.25">
      <c r="C119" s="13"/>
    </row>
    <row r="120" spans="3:3" x14ac:dyDescent="0.25">
      <c r="C120" s="13"/>
    </row>
    <row r="121" spans="3:3" x14ac:dyDescent="0.25">
      <c r="C121" s="13"/>
    </row>
    <row r="122" spans="3:3" x14ac:dyDescent="0.25">
      <c r="C122" s="13"/>
    </row>
    <row r="123" spans="3:3" x14ac:dyDescent="0.25">
      <c r="C123" s="13"/>
    </row>
    <row r="124" spans="3:3" x14ac:dyDescent="0.25">
      <c r="C124" s="13"/>
    </row>
    <row r="125" spans="3:3" x14ac:dyDescent="0.25">
      <c r="C125" s="13"/>
    </row>
    <row r="126" spans="3:3" x14ac:dyDescent="0.25">
      <c r="C126" s="13"/>
    </row>
    <row r="127" spans="3:3" x14ac:dyDescent="0.25">
      <c r="C127" s="13"/>
    </row>
    <row r="128" spans="3:3" x14ac:dyDescent="0.25">
      <c r="C128" s="13"/>
    </row>
    <row r="129" spans="3:3" x14ac:dyDescent="0.25">
      <c r="C129" s="13"/>
    </row>
    <row r="130" spans="3:3" x14ac:dyDescent="0.25">
      <c r="C130" s="13"/>
    </row>
    <row r="131" spans="3:3" x14ac:dyDescent="0.25">
      <c r="C131" s="13"/>
    </row>
    <row r="132" spans="3:3" x14ac:dyDescent="0.25">
      <c r="C132" s="13"/>
    </row>
    <row r="133" spans="3:3" x14ac:dyDescent="0.25">
      <c r="C133" s="13"/>
    </row>
    <row r="134" spans="3:3" x14ac:dyDescent="0.25">
      <c r="C134" s="13"/>
    </row>
    <row r="135" spans="3:3" x14ac:dyDescent="0.25">
      <c r="C135" s="13"/>
    </row>
    <row r="136" spans="3:3" x14ac:dyDescent="0.25">
      <c r="C136" s="13"/>
    </row>
    <row r="137" spans="3:3" x14ac:dyDescent="0.25">
      <c r="C137" s="13"/>
    </row>
    <row r="138" spans="3:3" x14ac:dyDescent="0.25">
      <c r="C138" s="13"/>
    </row>
    <row r="139" spans="3:3" x14ac:dyDescent="0.25">
      <c r="C139" s="13"/>
    </row>
    <row r="140" spans="3:3" x14ac:dyDescent="0.25">
      <c r="C140" s="13"/>
    </row>
    <row r="141" spans="3:3" x14ac:dyDescent="0.25">
      <c r="C141" s="13"/>
    </row>
    <row r="142" spans="3:3" x14ac:dyDescent="0.25">
      <c r="C142" s="13"/>
    </row>
    <row r="143" spans="3:3" x14ac:dyDescent="0.25">
      <c r="C143" s="13"/>
    </row>
    <row r="144" spans="3:3" x14ac:dyDescent="0.25">
      <c r="C144" s="13"/>
    </row>
    <row r="145" spans="3:3" x14ac:dyDescent="0.25">
      <c r="C145" s="13"/>
    </row>
    <row r="146" spans="3:3" x14ac:dyDescent="0.25">
      <c r="C146" s="13"/>
    </row>
    <row r="147" spans="3:3" x14ac:dyDescent="0.25">
      <c r="C147" s="13"/>
    </row>
    <row r="148" spans="3:3" x14ac:dyDescent="0.25">
      <c r="C148" s="13"/>
    </row>
    <row r="149" spans="3:3" x14ac:dyDescent="0.25">
      <c r="C149" s="13"/>
    </row>
    <row r="150" spans="3:3" x14ac:dyDescent="0.25">
      <c r="C150" s="13"/>
    </row>
    <row r="151" spans="3:3" x14ac:dyDescent="0.25">
      <c r="C151" s="13"/>
    </row>
    <row r="152" spans="3:3" x14ac:dyDescent="0.25">
      <c r="C152" s="13"/>
    </row>
    <row r="153" spans="3:3" x14ac:dyDescent="0.25">
      <c r="C153" s="13"/>
    </row>
    <row r="154" spans="3:3" x14ac:dyDescent="0.25">
      <c r="C154" s="13"/>
    </row>
    <row r="155" spans="3:3" x14ac:dyDescent="0.25">
      <c r="C155" s="13"/>
    </row>
    <row r="156" spans="3:3" x14ac:dyDescent="0.25">
      <c r="C156" s="13"/>
    </row>
    <row r="157" spans="3:3" x14ac:dyDescent="0.25">
      <c r="C157" s="13"/>
    </row>
    <row r="158" spans="3:3" x14ac:dyDescent="0.25">
      <c r="C158" s="13"/>
    </row>
    <row r="159" spans="3:3" x14ac:dyDescent="0.25">
      <c r="C159" s="13"/>
    </row>
    <row r="160" spans="3:3" x14ac:dyDescent="0.25">
      <c r="C160" s="13"/>
    </row>
    <row r="161" spans="3:3" x14ac:dyDescent="0.25">
      <c r="C161" s="13"/>
    </row>
    <row r="162" spans="3:3" x14ac:dyDescent="0.25">
      <c r="C162" s="13"/>
    </row>
    <row r="163" spans="3:3" x14ac:dyDescent="0.25">
      <c r="C163" s="13"/>
    </row>
    <row r="164" spans="3:3" x14ac:dyDescent="0.25">
      <c r="C164" s="13"/>
    </row>
    <row r="165" spans="3:3" x14ac:dyDescent="0.25">
      <c r="C165" s="13"/>
    </row>
    <row r="166" spans="3:3" x14ac:dyDescent="0.25">
      <c r="C166" s="13"/>
    </row>
    <row r="167" spans="3:3" x14ac:dyDescent="0.25">
      <c r="C167" s="13"/>
    </row>
    <row r="168" spans="3:3" x14ac:dyDescent="0.25">
      <c r="C168" s="13"/>
    </row>
    <row r="169" spans="3:3" x14ac:dyDescent="0.25">
      <c r="C169" s="13"/>
    </row>
    <row r="170" spans="3:3" x14ac:dyDescent="0.25">
      <c r="C170" s="13"/>
    </row>
    <row r="171" spans="3:3" x14ac:dyDescent="0.25">
      <c r="C171" s="13"/>
    </row>
    <row r="172" spans="3:3" x14ac:dyDescent="0.25">
      <c r="C172" s="13"/>
    </row>
    <row r="173" spans="3:3" x14ac:dyDescent="0.25">
      <c r="C173" s="13"/>
    </row>
    <row r="174" spans="3:3" x14ac:dyDescent="0.25">
      <c r="C174" s="13"/>
    </row>
    <row r="175" spans="3:3" x14ac:dyDescent="0.25">
      <c r="C175" s="13"/>
    </row>
    <row r="176" spans="3:3" x14ac:dyDescent="0.25">
      <c r="C176" s="13"/>
    </row>
    <row r="177" spans="3:3" x14ac:dyDescent="0.25">
      <c r="C177" s="13"/>
    </row>
    <row r="178" spans="3:3" x14ac:dyDescent="0.25">
      <c r="C178" s="13"/>
    </row>
    <row r="179" spans="3:3" x14ac:dyDescent="0.25">
      <c r="C179" s="13"/>
    </row>
    <row r="180" spans="3:3" x14ac:dyDescent="0.25">
      <c r="C180" s="13"/>
    </row>
    <row r="181" spans="3:3" x14ac:dyDescent="0.25">
      <c r="C181" s="13"/>
    </row>
    <row r="182" spans="3:3" x14ac:dyDescent="0.25">
      <c r="C182" s="13"/>
    </row>
    <row r="183" spans="3:3" x14ac:dyDescent="0.25">
      <c r="C183" s="13"/>
    </row>
    <row r="184" spans="3:3" x14ac:dyDescent="0.25">
      <c r="C184" s="13"/>
    </row>
    <row r="185" spans="3:3" x14ac:dyDescent="0.25">
      <c r="C185" s="13"/>
    </row>
    <row r="186" spans="3:3" x14ac:dyDescent="0.25">
      <c r="C186" s="13"/>
    </row>
    <row r="187" spans="3:3" x14ac:dyDescent="0.25">
      <c r="C187" s="13"/>
    </row>
    <row r="188" spans="3:3" x14ac:dyDescent="0.25">
      <c r="C188" s="13"/>
    </row>
    <row r="189" spans="3:3" x14ac:dyDescent="0.25">
      <c r="C189" s="13"/>
    </row>
    <row r="190" spans="3:3" x14ac:dyDescent="0.25">
      <c r="C190" s="13"/>
    </row>
    <row r="191" spans="3:3" x14ac:dyDescent="0.25">
      <c r="C191" s="13"/>
    </row>
    <row r="192" spans="3:3" x14ac:dyDescent="0.25">
      <c r="C192" s="13"/>
    </row>
    <row r="193" spans="3:3" x14ac:dyDescent="0.25">
      <c r="C193" s="13"/>
    </row>
    <row r="194" spans="3:3" x14ac:dyDescent="0.25">
      <c r="C194" s="13"/>
    </row>
    <row r="195" spans="3:3" x14ac:dyDescent="0.25">
      <c r="C195" s="13"/>
    </row>
    <row r="196" spans="3:3" x14ac:dyDescent="0.25">
      <c r="C196" s="13"/>
    </row>
    <row r="197" spans="3:3" x14ac:dyDescent="0.25">
      <c r="C197" s="13"/>
    </row>
    <row r="198" spans="3:3" x14ac:dyDescent="0.25">
      <c r="C198" s="13"/>
    </row>
    <row r="199" spans="3:3" x14ac:dyDescent="0.25">
      <c r="C199" s="13"/>
    </row>
    <row r="200" spans="3:3" x14ac:dyDescent="0.25">
      <c r="C200" s="13"/>
    </row>
    <row r="201" spans="3:3" x14ac:dyDescent="0.25">
      <c r="C201" s="13"/>
    </row>
    <row r="202" spans="3:3" x14ac:dyDescent="0.25">
      <c r="C202" s="13"/>
    </row>
    <row r="203" spans="3:3" x14ac:dyDescent="0.25">
      <c r="C203" s="13"/>
    </row>
    <row r="204" spans="3:3" x14ac:dyDescent="0.25">
      <c r="C204" s="13"/>
    </row>
    <row r="205" spans="3:3" x14ac:dyDescent="0.25">
      <c r="C205" s="13"/>
    </row>
    <row r="206" spans="3:3" x14ac:dyDescent="0.25">
      <c r="C206" s="13"/>
    </row>
    <row r="207" spans="3:3" x14ac:dyDescent="0.25">
      <c r="C207" s="13"/>
    </row>
    <row r="208" spans="3:3" x14ac:dyDescent="0.25">
      <c r="C208" s="13"/>
    </row>
    <row r="209" spans="3:3" x14ac:dyDescent="0.25">
      <c r="C209" s="13"/>
    </row>
    <row r="210" spans="3:3" x14ac:dyDescent="0.25">
      <c r="C210" s="13"/>
    </row>
    <row r="211" spans="3:3" x14ac:dyDescent="0.25">
      <c r="C211" s="13"/>
    </row>
    <row r="212" spans="3:3" x14ac:dyDescent="0.25">
      <c r="C212" s="13"/>
    </row>
    <row r="213" spans="3:3" x14ac:dyDescent="0.25">
      <c r="C213" s="13"/>
    </row>
    <row r="214" spans="3:3" x14ac:dyDescent="0.25">
      <c r="C214" s="13"/>
    </row>
    <row r="215" spans="3:3" x14ac:dyDescent="0.25">
      <c r="C215" s="13"/>
    </row>
    <row r="216" spans="3:3" x14ac:dyDescent="0.25">
      <c r="C216" s="13"/>
    </row>
    <row r="217" spans="3:3" x14ac:dyDescent="0.25">
      <c r="C217" s="13"/>
    </row>
    <row r="218" spans="3:3" x14ac:dyDescent="0.25">
      <c r="C218" s="13"/>
    </row>
    <row r="219" spans="3:3" x14ac:dyDescent="0.25">
      <c r="C219" s="13"/>
    </row>
    <row r="220" spans="3:3" x14ac:dyDescent="0.25">
      <c r="C220" s="13"/>
    </row>
    <row r="221" spans="3:3" x14ac:dyDescent="0.25">
      <c r="C221" s="13"/>
    </row>
    <row r="222" spans="3:3" x14ac:dyDescent="0.25">
      <c r="C222" s="13"/>
    </row>
    <row r="223" spans="3:3" x14ac:dyDescent="0.25">
      <c r="C223" s="13"/>
    </row>
    <row r="224" spans="3:3" x14ac:dyDescent="0.25">
      <c r="C224" s="13"/>
    </row>
    <row r="225" spans="3:3" x14ac:dyDescent="0.25">
      <c r="C225" s="13"/>
    </row>
    <row r="226" spans="3:3" x14ac:dyDescent="0.25">
      <c r="C226" s="13"/>
    </row>
    <row r="227" spans="3:3" x14ac:dyDescent="0.25">
      <c r="C227" s="13"/>
    </row>
    <row r="228" spans="3:3" x14ac:dyDescent="0.25">
      <c r="C228" s="13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3"/>
    </row>
    <row r="238" spans="3:3" x14ac:dyDescent="0.25">
      <c r="C238" s="13"/>
    </row>
    <row r="239" spans="3:3" x14ac:dyDescent="0.25">
      <c r="C239" s="13"/>
    </row>
    <row r="240" spans="3:3" x14ac:dyDescent="0.25">
      <c r="C240" s="13"/>
    </row>
    <row r="241" spans="3:3" x14ac:dyDescent="0.25">
      <c r="C241" s="13"/>
    </row>
    <row r="242" spans="3:3" x14ac:dyDescent="0.25">
      <c r="C242" s="13"/>
    </row>
    <row r="243" spans="3:3" x14ac:dyDescent="0.25">
      <c r="C243" s="13"/>
    </row>
    <row r="244" spans="3:3" x14ac:dyDescent="0.25">
      <c r="C244" s="13"/>
    </row>
    <row r="245" spans="3:3" x14ac:dyDescent="0.25">
      <c r="C245" s="13"/>
    </row>
    <row r="246" spans="3:3" x14ac:dyDescent="0.25">
      <c r="C246" s="13"/>
    </row>
    <row r="247" spans="3:3" x14ac:dyDescent="0.25">
      <c r="C247" s="13"/>
    </row>
    <row r="248" spans="3:3" x14ac:dyDescent="0.25">
      <c r="C248" s="13"/>
    </row>
    <row r="249" spans="3:3" x14ac:dyDescent="0.25">
      <c r="C249" s="13"/>
    </row>
    <row r="250" spans="3:3" x14ac:dyDescent="0.25">
      <c r="C250" s="13"/>
    </row>
    <row r="251" spans="3:3" x14ac:dyDescent="0.25">
      <c r="C251" s="13"/>
    </row>
    <row r="252" spans="3:3" x14ac:dyDescent="0.25">
      <c r="C252" s="13"/>
    </row>
    <row r="253" spans="3:3" x14ac:dyDescent="0.25">
      <c r="C253" s="13"/>
    </row>
    <row r="254" spans="3:3" x14ac:dyDescent="0.25">
      <c r="C254" s="13"/>
    </row>
    <row r="255" spans="3:3" x14ac:dyDescent="0.25">
      <c r="C255" s="13"/>
    </row>
    <row r="256" spans="3:3" x14ac:dyDescent="0.25">
      <c r="C256" s="13"/>
    </row>
    <row r="257" spans="3:3" x14ac:dyDescent="0.25">
      <c r="C257" s="13"/>
    </row>
    <row r="258" spans="3:3" x14ac:dyDescent="0.25">
      <c r="C258" s="13"/>
    </row>
    <row r="259" spans="3:3" x14ac:dyDescent="0.25">
      <c r="C259" s="13"/>
    </row>
    <row r="260" spans="3:3" x14ac:dyDescent="0.25">
      <c r="C260" s="13"/>
    </row>
    <row r="261" spans="3:3" x14ac:dyDescent="0.25">
      <c r="C261" s="13"/>
    </row>
    <row r="262" spans="3:3" x14ac:dyDescent="0.25">
      <c r="C262" s="13"/>
    </row>
    <row r="263" spans="3:3" x14ac:dyDescent="0.25">
      <c r="C263" s="13"/>
    </row>
    <row r="264" spans="3:3" x14ac:dyDescent="0.25">
      <c r="C264" s="13"/>
    </row>
    <row r="265" spans="3:3" x14ac:dyDescent="0.25">
      <c r="C265" s="13"/>
    </row>
    <row r="266" spans="3:3" x14ac:dyDescent="0.25">
      <c r="C266" s="13"/>
    </row>
    <row r="267" spans="3:3" x14ac:dyDescent="0.25">
      <c r="C267" s="13"/>
    </row>
    <row r="268" spans="3:3" x14ac:dyDescent="0.25">
      <c r="C268" s="13"/>
    </row>
    <row r="269" spans="3:3" x14ac:dyDescent="0.25">
      <c r="C269" s="13"/>
    </row>
    <row r="270" spans="3:3" x14ac:dyDescent="0.25">
      <c r="C270" s="13"/>
    </row>
    <row r="271" spans="3:3" x14ac:dyDescent="0.25">
      <c r="C271" s="13"/>
    </row>
    <row r="272" spans="3:3" x14ac:dyDescent="0.25">
      <c r="C272" s="13"/>
    </row>
    <row r="273" spans="3:3" x14ac:dyDescent="0.25">
      <c r="C273" s="13"/>
    </row>
    <row r="274" spans="3:3" x14ac:dyDescent="0.25">
      <c r="C274" s="13"/>
    </row>
    <row r="275" spans="3:3" x14ac:dyDescent="0.25">
      <c r="C275" s="13"/>
    </row>
    <row r="276" spans="3:3" x14ac:dyDescent="0.25">
      <c r="C276" s="13"/>
    </row>
    <row r="277" spans="3:3" x14ac:dyDescent="0.25">
      <c r="C277" s="13"/>
    </row>
    <row r="278" spans="3:3" x14ac:dyDescent="0.25">
      <c r="C278" s="13"/>
    </row>
    <row r="279" spans="3:3" x14ac:dyDescent="0.25">
      <c r="C279" s="13"/>
    </row>
    <row r="280" spans="3:3" x14ac:dyDescent="0.25">
      <c r="C280" s="13"/>
    </row>
    <row r="281" spans="3:3" x14ac:dyDescent="0.25">
      <c r="C281" s="13"/>
    </row>
    <row r="282" spans="3:3" x14ac:dyDescent="0.25">
      <c r="C282" s="13"/>
    </row>
    <row r="283" spans="3:3" x14ac:dyDescent="0.25">
      <c r="C283" s="13"/>
    </row>
    <row r="284" spans="3:3" x14ac:dyDescent="0.25">
      <c r="C284" s="13"/>
    </row>
    <row r="285" spans="3:3" x14ac:dyDescent="0.25">
      <c r="C285" s="13"/>
    </row>
    <row r="286" spans="3:3" x14ac:dyDescent="0.25">
      <c r="C286" s="13"/>
    </row>
    <row r="287" spans="3:3" x14ac:dyDescent="0.25">
      <c r="C287" s="13"/>
    </row>
    <row r="288" spans="3:3" x14ac:dyDescent="0.25">
      <c r="C288" s="13"/>
    </row>
    <row r="289" spans="3:3" x14ac:dyDescent="0.25">
      <c r="C289" s="13"/>
    </row>
    <row r="290" spans="3:3" x14ac:dyDescent="0.25">
      <c r="C290" s="13"/>
    </row>
    <row r="291" spans="3:3" x14ac:dyDescent="0.25">
      <c r="C291" s="13"/>
    </row>
    <row r="292" spans="3:3" x14ac:dyDescent="0.25">
      <c r="C292" s="13"/>
    </row>
    <row r="293" spans="3:3" x14ac:dyDescent="0.25">
      <c r="C293" s="13"/>
    </row>
    <row r="294" spans="3:3" x14ac:dyDescent="0.25">
      <c r="C294" s="13"/>
    </row>
    <row r="295" spans="3:3" x14ac:dyDescent="0.25">
      <c r="C295" s="13"/>
    </row>
    <row r="296" spans="3:3" x14ac:dyDescent="0.25">
      <c r="C296" s="13"/>
    </row>
    <row r="297" spans="3:3" x14ac:dyDescent="0.25">
      <c r="C297" s="13"/>
    </row>
    <row r="298" spans="3:3" x14ac:dyDescent="0.25">
      <c r="C298" s="13"/>
    </row>
    <row r="299" spans="3:3" x14ac:dyDescent="0.25">
      <c r="C299" s="13"/>
    </row>
    <row r="300" spans="3:3" x14ac:dyDescent="0.25">
      <c r="C300" s="13"/>
    </row>
    <row r="301" spans="3:3" x14ac:dyDescent="0.25">
      <c r="C301" s="13"/>
    </row>
    <row r="302" spans="3:3" x14ac:dyDescent="0.25">
      <c r="C302" s="13"/>
    </row>
    <row r="303" spans="3:3" x14ac:dyDescent="0.25">
      <c r="C303" s="13"/>
    </row>
    <row r="304" spans="3:3" x14ac:dyDescent="0.25">
      <c r="C304" s="13"/>
    </row>
    <row r="305" spans="3:3" x14ac:dyDescent="0.25">
      <c r="C305" s="13"/>
    </row>
    <row r="306" spans="3:3" x14ac:dyDescent="0.25">
      <c r="C306" s="13"/>
    </row>
    <row r="307" spans="3:3" x14ac:dyDescent="0.25">
      <c r="C307" s="13"/>
    </row>
    <row r="308" spans="3:3" x14ac:dyDescent="0.25">
      <c r="C308" s="13"/>
    </row>
    <row r="309" spans="3:3" x14ac:dyDescent="0.25">
      <c r="C309" s="13"/>
    </row>
    <row r="310" spans="3:3" x14ac:dyDescent="0.25">
      <c r="C310" s="13"/>
    </row>
    <row r="311" spans="3:3" x14ac:dyDescent="0.25">
      <c r="C311" s="13"/>
    </row>
    <row r="312" spans="3:3" x14ac:dyDescent="0.25">
      <c r="C312" s="13"/>
    </row>
    <row r="313" spans="3:3" x14ac:dyDescent="0.25">
      <c r="C313" s="13"/>
    </row>
    <row r="314" spans="3:3" x14ac:dyDescent="0.25">
      <c r="C314" s="13"/>
    </row>
    <row r="315" spans="3:3" x14ac:dyDescent="0.25">
      <c r="C315" s="13"/>
    </row>
    <row r="316" spans="3:3" x14ac:dyDescent="0.25">
      <c r="C316" s="13"/>
    </row>
    <row r="317" spans="3:3" x14ac:dyDescent="0.25">
      <c r="C317" s="13"/>
    </row>
    <row r="318" spans="3:3" x14ac:dyDescent="0.25">
      <c r="C318" s="13"/>
    </row>
    <row r="319" spans="3:3" x14ac:dyDescent="0.25">
      <c r="C319" s="13"/>
    </row>
    <row r="320" spans="3:3" x14ac:dyDescent="0.25">
      <c r="C320" s="13"/>
    </row>
    <row r="321" spans="3:3" x14ac:dyDescent="0.25">
      <c r="C321" s="13"/>
    </row>
    <row r="322" spans="3:3" x14ac:dyDescent="0.25">
      <c r="C322" s="13"/>
    </row>
    <row r="323" spans="3:3" x14ac:dyDescent="0.25">
      <c r="C323" s="13"/>
    </row>
    <row r="324" spans="3:3" x14ac:dyDescent="0.25">
      <c r="C324" s="13"/>
    </row>
    <row r="325" spans="3:3" x14ac:dyDescent="0.25">
      <c r="C325" s="13"/>
    </row>
    <row r="326" spans="3:3" x14ac:dyDescent="0.25">
      <c r="C326" s="13"/>
    </row>
    <row r="327" spans="3:3" x14ac:dyDescent="0.25">
      <c r="C327" s="13"/>
    </row>
    <row r="328" spans="3:3" x14ac:dyDescent="0.25">
      <c r="C328" s="13"/>
    </row>
    <row r="329" spans="3:3" x14ac:dyDescent="0.25">
      <c r="C329" s="13"/>
    </row>
    <row r="330" spans="3:3" x14ac:dyDescent="0.25">
      <c r="C330" s="13"/>
    </row>
    <row r="331" spans="3:3" x14ac:dyDescent="0.25">
      <c r="C331" s="13"/>
    </row>
    <row r="332" spans="3:3" x14ac:dyDescent="0.25">
      <c r="C332" s="13"/>
    </row>
    <row r="333" spans="3:3" x14ac:dyDescent="0.25">
      <c r="C333" s="13"/>
    </row>
    <row r="334" spans="3:3" x14ac:dyDescent="0.25">
      <c r="C334" s="13"/>
    </row>
    <row r="335" spans="3:3" x14ac:dyDescent="0.25">
      <c r="C335" s="13"/>
    </row>
    <row r="336" spans="3:3" x14ac:dyDescent="0.25">
      <c r="C336" s="13"/>
    </row>
    <row r="337" spans="3:3" x14ac:dyDescent="0.25">
      <c r="C337" s="13"/>
    </row>
    <row r="338" spans="3:3" x14ac:dyDescent="0.25">
      <c r="C338" s="13"/>
    </row>
    <row r="339" spans="3:3" x14ac:dyDescent="0.25">
      <c r="C339" s="13"/>
    </row>
    <row r="340" spans="3:3" x14ac:dyDescent="0.25">
      <c r="C340" s="13"/>
    </row>
    <row r="341" spans="3:3" x14ac:dyDescent="0.25">
      <c r="C341" s="13"/>
    </row>
    <row r="342" spans="3:3" x14ac:dyDescent="0.25">
      <c r="C342" s="13"/>
    </row>
    <row r="343" spans="3:3" x14ac:dyDescent="0.25">
      <c r="C343" s="13"/>
    </row>
    <row r="344" spans="3:3" x14ac:dyDescent="0.25">
      <c r="C344" s="13"/>
    </row>
    <row r="345" spans="3:3" x14ac:dyDescent="0.25">
      <c r="C345" s="13"/>
    </row>
    <row r="346" spans="3:3" x14ac:dyDescent="0.25">
      <c r="C346" s="13"/>
    </row>
    <row r="347" spans="3:3" x14ac:dyDescent="0.25">
      <c r="C347" s="13"/>
    </row>
    <row r="348" spans="3:3" x14ac:dyDescent="0.25">
      <c r="C348" s="13"/>
    </row>
    <row r="349" spans="3:3" x14ac:dyDescent="0.25">
      <c r="C349" s="13"/>
    </row>
    <row r="350" spans="3:3" x14ac:dyDescent="0.25">
      <c r="C350" s="13"/>
    </row>
    <row r="351" spans="3:3" x14ac:dyDescent="0.25">
      <c r="C351" s="13"/>
    </row>
    <row r="352" spans="3:3" x14ac:dyDescent="0.25">
      <c r="C352" s="13"/>
    </row>
    <row r="353" spans="3:3" x14ac:dyDescent="0.25">
      <c r="C353" s="13"/>
    </row>
    <row r="354" spans="3:3" x14ac:dyDescent="0.25">
      <c r="C354" s="13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8" spans="3:3" x14ac:dyDescent="0.25">
      <c r="C358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3" spans="3:3" x14ac:dyDescent="0.25">
      <c r="C363" s="13"/>
    </row>
    <row r="364" spans="3:3" x14ac:dyDescent="0.25">
      <c r="C364" s="13"/>
    </row>
    <row r="365" spans="3:3" x14ac:dyDescent="0.25">
      <c r="C365" s="13"/>
    </row>
    <row r="366" spans="3:3" x14ac:dyDescent="0.25">
      <c r="C366" s="13"/>
    </row>
    <row r="367" spans="3:3" x14ac:dyDescent="0.25">
      <c r="C367" s="13"/>
    </row>
    <row r="368" spans="3:3" x14ac:dyDescent="0.25">
      <c r="C368" s="13"/>
    </row>
    <row r="369" spans="3:3" x14ac:dyDescent="0.25">
      <c r="C369" s="13"/>
    </row>
    <row r="370" spans="3:3" x14ac:dyDescent="0.25">
      <c r="C370" s="13"/>
    </row>
    <row r="371" spans="3:3" x14ac:dyDescent="0.25">
      <c r="C371" s="13"/>
    </row>
    <row r="372" spans="3:3" x14ac:dyDescent="0.25">
      <c r="C372" s="13"/>
    </row>
    <row r="373" spans="3:3" x14ac:dyDescent="0.25">
      <c r="C373" s="13"/>
    </row>
    <row r="374" spans="3:3" x14ac:dyDescent="0.25">
      <c r="C374" s="13"/>
    </row>
    <row r="375" spans="3:3" x14ac:dyDescent="0.25">
      <c r="C375" s="13"/>
    </row>
    <row r="376" spans="3:3" x14ac:dyDescent="0.25">
      <c r="C376" s="13"/>
    </row>
    <row r="377" spans="3:3" x14ac:dyDescent="0.25">
      <c r="C377" s="13"/>
    </row>
    <row r="378" spans="3:3" x14ac:dyDescent="0.25">
      <c r="C378" s="13"/>
    </row>
    <row r="379" spans="3:3" x14ac:dyDescent="0.25">
      <c r="C379" s="13"/>
    </row>
    <row r="380" spans="3:3" x14ac:dyDescent="0.25">
      <c r="C380" s="13"/>
    </row>
    <row r="381" spans="3:3" x14ac:dyDescent="0.25">
      <c r="C381" s="13"/>
    </row>
    <row r="382" spans="3:3" x14ac:dyDescent="0.25">
      <c r="C382" s="13"/>
    </row>
    <row r="383" spans="3:3" x14ac:dyDescent="0.25">
      <c r="C383" s="13"/>
    </row>
    <row r="384" spans="3:3" x14ac:dyDescent="0.25">
      <c r="C384" s="13"/>
    </row>
    <row r="385" spans="3:3" x14ac:dyDescent="0.25">
      <c r="C385" s="13"/>
    </row>
    <row r="386" spans="3:3" x14ac:dyDescent="0.25">
      <c r="C386" s="13"/>
    </row>
    <row r="387" spans="3:3" x14ac:dyDescent="0.25">
      <c r="C387" s="13"/>
    </row>
    <row r="388" spans="3:3" x14ac:dyDescent="0.25">
      <c r="C388" s="13"/>
    </row>
    <row r="389" spans="3:3" x14ac:dyDescent="0.25">
      <c r="C389" s="13"/>
    </row>
    <row r="390" spans="3:3" x14ac:dyDescent="0.25">
      <c r="C390" s="13"/>
    </row>
    <row r="391" spans="3:3" x14ac:dyDescent="0.25">
      <c r="C391" s="13"/>
    </row>
    <row r="392" spans="3:3" x14ac:dyDescent="0.25">
      <c r="C392" s="13"/>
    </row>
    <row r="393" spans="3:3" x14ac:dyDescent="0.25">
      <c r="C393" s="13"/>
    </row>
    <row r="394" spans="3:3" x14ac:dyDescent="0.25">
      <c r="C394" s="13"/>
    </row>
    <row r="395" spans="3:3" x14ac:dyDescent="0.25">
      <c r="C395" s="13"/>
    </row>
    <row r="396" spans="3:3" x14ac:dyDescent="0.25">
      <c r="C396" s="13"/>
    </row>
    <row r="397" spans="3:3" x14ac:dyDescent="0.25">
      <c r="C397" s="13"/>
    </row>
    <row r="398" spans="3:3" x14ac:dyDescent="0.25">
      <c r="C398" s="13"/>
    </row>
    <row r="399" spans="3:3" x14ac:dyDescent="0.25">
      <c r="C399" s="13"/>
    </row>
    <row r="400" spans="3:3" x14ac:dyDescent="0.25">
      <c r="C400" s="13"/>
    </row>
    <row r="401" spans="3:3" x14ac:dyDescent="0.25">
      <c r="C401" s="13"/>
    </row>
    <row r="402" spans="3:3" x14ac:dyDescent="0.25">
      <c r="C402" s="13"/>
    </row>
    <row r="403" spans="3:3" x14ac:dyDescent="0.25">
      <c r="C403" s="13"/>
    </row>
    <row r="404" spans="3:3" x14ac:dyDescent="0.25">
      <c r="C404" s="13"/>
    </row>
    <row r="405" spans="3:3" x14ac:dyDescent="0.25">
      <c r="C405" s="13"/>
    </row>
    <row r="406" spans="3:3" x14ac:dyDescent="0.25">
      <c r="C406" s="13"/>
    </row>
    <row r="407" spans="3:3" x14ac:dyDescent="0.25">
      <c r="C407" s="13"/>
    </row>
    <row r="408" spans="3:3" x14ac:dyDescent="0.25">
      <c r="C408" s="13"/>
    </row>
    <row r="409" spans="3:3" x14ac:dyDescent="0.25">
      <c r="C409" s="13"/>
    </row>
    <row r="410" spans="3:3" x14ac:dyDescent="0.25">
      <c r="C410" s="13"/>
    </row>
    <row r="411" spans="3:3" x14ac:dyDescent="0.25">
      <c r="C411" s="13"/>
    </row>
    <row r="412" spans="3:3" x14ac:dyDescent="0.25">
      <c r="C412" s="13"/>
    </row>
    <row r="413" spans="3:3" x14ac:dyDescent="0.25">
      <c r="C413" s="13"/>
    </row>
    <row r="414" spans="3:3" x14ac:dyDescent="0.25">
      <c r="C414" s="13"/>
    </row>
    <row r="415" spans="3:3" x14ac:dyDescent="0.25">
      <c r="C415" s="13"/>
    </row>
    <row r="416" spans="3:3" x14ac:dyDescent="0.25">
      <c r="C416" s="13"/>
    </row>
    <row r="417" spans="3:3" x14ac:dyDescent="0.25">
      <c r="C417" s="13"/>
    </row>
    <row r="418" spans="3:3" x14ac:dyDescent="0.25">
      <c r="C418" s="13"/>
    </row>
    <row r="419" spans="3:3" x14ac:dyDescent="0.25">
      <c r="C419" s="13"/>
    </row>
    <row r="420" spans="3:3" x14ac:dyDescent="0.25">
      <c r="C420" s="13"/>
    </row>
    <row r="421" spans="3:3" x14ac:dyDescent="0.25">
      <c r="C421" s="13"/>
    </row>
    <row r="422" spans="3:3" x14ac:dyDescent="0.25">
      <c r="C422" s="13"/>
    </row>
    <row r="423" spans="3:3" x14ac:dyDescent="0.25">
      <c r="C423" s="13"/>
    </row>
    <row r="424" spans="3:3" x14ac:dyDescent="0.25">
      <c r="C424" s="13"/>
    </row>
    <row r="425" spans="3:3" x14ac:dyDescent="0.25">
      <c r="C425" s="13"/>
    </row>
    <row r="426" spans="3:3" x14ac:dyDescent="0.25">
      <c r="C426" s="13"/>
    </row>
    <row r="427" spans="3:3" x14ac:dyDescent="0.25">
      <c r="C427" s="13"/>
    </row>
    <row r="428" spans="3:3" x14ac:dyDescent="0.25">
      <c r="C428" s="13"/>
    </row>
    <row r="429" spans="3:3" x14ac:dyDescent="0.25">
      <c r="C429" s="13"/>
    </row>
    <row r="430" spans="3:3" x14ac:dyDescent="0.25">
      <c r="C430" s="13"/>
    </row>
    <row r="431" spans="3:3" x14ac:dyDescent="0.25">
      <c r="C431" s="13"/>
    </row>
    <row r="432" spans="3:3" x14ac:dyDescent="0.25">
      <c r="C432" s="13"/>
    </row>
    <row r="433" spans="3:3" x14ac:dyDescent="0.25">
      <c r="C433" s="13"/>
    </row>
    <row r="434" spans="3:3" x14ac:dyDescent="0.25">
      <c r="C434" s="13"/>
    </row>
    <row r="435" spans="3:3" x14ac:dyDescent="0.25">
      <c r="C435" s="13"/>
    </row>
    <row r="436" spans="3:3" x14ac:dyDescent="0.25">
      <c r="C436" s="13"/>
    </row>
    <row r="437" spans="3:3" x14ac:dyDescent="0.25">
      <c r="C437" s="13"/>
    </row>
    <row r="438" spans="3:3" x14ac:dyDescent="0.25">
      <c r="C438" s="13"/>
    </row>
    <row r="439" spans="3:3" x14ac:dyDescent="0.25">
      <c r="C439" s="13"/>
    </row>
    <row r="440" spans="3:3" x14ac:dyDescent="0.25">
      <c r="C440" s="13"/>
    </row>
    <row r="441" spans="3:3" x14ac:dyDescent="0.25">
      <c r="C441" s="13"/>
    </row>
    <row r="442" spans="3:3" x14ac:dyDescent="0.25">
      <c r="C442" s="13"/>
    </row>
    <row r="443" spans="3:3" x14ac:dyDescent="0.25">
      <c r="C443" s="13"/>
    </row>
    <row r="444" spans="3:3" x14ac:dyDescent="0.25">
      <c r="C444" s="13"/>
    </row>
    <row r="445" spans="3:3" x14ac:dyDescent="0.25">
      <c r="C445" s="13"/>
    </row>
    <row r="446" spans="3:3" x14ac:dyDescent="0.25">
      <c r="C446" s="13"/>
    </row>
    <row r="447" spans="3:3" x14ac:dyDescent="0.25">
      <c r="C447" s="13"/>
    </row>
    <row r="448" spans="3:3" x14ac:dyDescent="0.25">
      <c r="C448" s="13"/>
    </row>
    <row r="449" spans="3:3" x14ac:dyDescent="0.25">
      <c r="C449" s="13"/>
    </row>
    <row r="450" spans="3:3" x14ac:dyDescent="0.25">
      <c r="C450" s="13"/>
    </row>
    <row r="451" spans="3:3" x14ac:dyDescent="0.25">
      <c r="C451" s="13"/>
    </row>
    <row r="452" spans="3:3" x14ac:dyDescent="0.25">
      <c r="C452" s="13"/>
    </row>
    <row r="453" spans="3:3" x14ac:dyDescent="0.25">
      <c r="C453" s="13"/>
    </row>
    <row r="454" spans="3:3" x14ac:dyDescent="0.25">
      <c r="C454" s="13"/>
    </row>
    <row r="455" spans="3:3" x14ac:dyDescent="0.25">
      <c r="C455" s="13"/>
    </row>
    <row r="456" spans="3:3" x14ac:dyDescent="0.25">
      <c r="C456" s="13"/>
    </row>
    <row r="457" spans="3:3" x14ac:dyDescent="0.25">
      <c r="C457" s="13"/>
    </row>
    <row r="458" spans="3:3" x14ac:dyDescent="0.25">
      <c r="C458" s="13"/>
    </row>
    <row r="459" spans="3:3" x14ac:dyDescent="0.25">
      <c r="C459" s="13"/>
    </row>
    <row r="460" spans="3:3" x14ac:dyDescent="0.25">
      <c r="C460" s="13"/>
    </row>
    <row r="461" spans="3:3" x14ac:dyDescent="0.25">
      <c r="C461" s="13"/>
    </row>
    <row r="462" spans="3:3" x14ac:dyDescent="0.25">
      <c r="C462" s="13"/>
    </row>
    <row r="463" spans="3:3" x14ac:dyDescent="0.25">
      <c r="C463" s="13"/>
    </row>
    <row r="464" spans="3:3" x14ac:dyDescent="0.25">
      <c r="C464" s="13"/>
    </row>
    <row r="465" spans="3:3" x14ac:dyDescent="0.25">
      <c r="C465" s="13"/>
    </row>
    <row r="466" spans="3:3" x14ac:dyDescent="0.25">
      <c r="C466" s="13"/>
    </row>
    <row r="467" spans="3:3" x14ac:dyDescent="0.25">
      <c r="C467" s="13"/>
    </row>
    <row r="468" spans="3:3" x14ac:dyDescent="0.25">
      <c r="C468" s="13"/>
    </row>
    <row r="469" spans="3:3" x14ac:dyDescent="0.25">
      <c r="C469" s="13"/>
    </row>
    <row r="470" spans="3:3" x14ac:dyDescent="0.25">
      <c r="C470" s="13"/>
    </row>
    <row r="471" spans="3:3" x14ac:dyDescent="0.25">
      <c r="C471" s="13"/>
    </row>
    <row r="472" spans="3:3" x14ac:dyDescent="0.25">
      <c r="C472" s="13"/>
    </row>
    <row r="473" spans="3:3" x14ac:dyDescent="0.25">
      <c r="C473" s="13"/>
    </row>
    <row r="474" spans="3:3" x14ac:dyDescent="0.25">
      <c r="C474" s="13"/>
    </row>
    <row r="475" spans="3:3" x14ac:dyDescent="0.25">
      <c r="C475" s="13"/>
    </row>
    <row r="476" spans="3:3" x14ac:dyDescent="0.25">
      <c r="C476" s="13"/>
    </row>
    <row r="477" spans="3:3" x14ac:dyDescent="0.25">
      <c r="C477" s="13"/>
    </row>
    <row r="478" spans="3:3" x14ac:dyDescent="0.25">
      <c r="C478" s="13"/>
    </row>
    <row r="479" spans="3:3" x14ac:dyDescent="0.25">
      <c r="C479" s="13"/>
    </row>
    <row r="480" spans="3:3" x14ac:dyDescent="0.25">
      <c r="C480" s="13"/>
    </row>
    <row r="481" spans="3:3" x14ac:dyDescent="0.25">
      <c r="C481" s="13"/>
    </row>
    <row r="482" spans="3:3" x14ac:dyDescent="0.25">
      <c r="C482" s="13"/>
    </row>
    <row r="483" spans="3:3" x14ac:dyDescent="0.25">
      <c r="C483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8" spans="3:3" x14ac:dyDescent="0.25">
      <c r="C488" s="13"/>
    </row>
    <row r="489" spans="3:3" x14ac:dyDescent="0.25">
      <c r="C489" s="13"/>
    </row>
    <row r="490" spans="3:3" x14ac:dyDescent="0.25">
      <c r="C490" s="13"/>
    </row>
    <row r="491" spans="3:3" x14ac:dyDescent="0.25">
      <c r="C491" s="13"/>
    </row>
    <row r="492" spans="3:3" x14ac:dyDescent="0.25">
      <c r="C492" s="13"/>
    </row>
    <row r="493" spans="3:3" x14ac:dyDescent="0.25">
      <c r="C493" s="13"/>
    </row>
    <row r="494" spans="3:3" x14ac:dyDescent="0.25">
      <c r="C494" s="13"/>
    </row>
    <row r="495" spans="3:3" x14ac:dyDescent="0.25">
      <c r="C495" s="13"/>
    </row>
    <row r="496" spans="3:3" x14ac:dyDescent="0.25">
      <c r="C496" s="13"/>
    </row>
    <row r="497" spans="3:3" x14ac:dyDescent="0.25">
      <c r="C497" s="13"/>
    </row>
    <row r="498" spans="3:3" x14ac:dyDescent="0.25">
      <c r="C498" s="13"/>
    </row>
    <row r="499" spans="3:3" x14ac:dyDescent="0.25">
      <c r="C499" s="13"/>
    </row>
    <row r="500" spans="3:3" x14ac:dyDescent="0.25">
      <c r="C500" s="13"/>
    </row>
    <row r="501" spans="3:3" x14ac:dyDescent="0.25">
      <c r="C501" s="13"/>
    </row>
    <row r="502" spans="3:3" x14ac:dyDescent="0.25">
      <c r="C502" s="13"/>
    </row>
    <row r="503" spans="3:3" x14ac:dyDescent="0.25">
      <c r="C503" s="13"/>
    </row>
    <row r="504" spans="3:3" x14ac:dyDescent="0.25">
      <c r="C504" s="13"/>
    </row>
    <row r="505" spans="3:3" x14ac:dyDescent="0.25">
      <c r="C505" s="13"/>
    </row>
    <row r="506" spans="3:3" x14ac:dyDescent="0.25">
      <c r="C506" s="13"/>
    </row>
    <row r="507" spans="3:3" x14ac:dyDescent="0.25">
      <c r="C507" s="13"/>
    </row>
    <row r="508" spans="3:3" x14ac:dyDescent="0.25">
      <c r="C508" s="13"/>
    </row>
    <row r="509" spans="3:3" x14ac:dyDescent="0.25">
      <c r="C509" s="13"/>
    </row>
    <row r="510" spans="3:3" x14ac:dyDescent="0.25">
      <c r="C510" s="13"/>
    </row>
    <row r="511" spans="3:3" x14ac:dyDescent="0.25">
      <c r="C511" s="13"/>
    </row>
    <row r="512" spans="3:3" x14ac:dyDescent="0.25">
      <c r="C512" s="13"/>
    </row>
    <row r="513" spans="3:3" x14ac:dyDescent="0.25">
      <c r="C513" s="13"/>
    </row>
    <row r="514" spans="3:3" x14ac:dyDescent="0.25">
      <c r="C514" s="13"/>
    </row>
    <row r="515" spans="3:3" x14ac:dyDescent="0.25">
      <c r="C515" s="13"/>
    </row>
    <row r="516" spans="3:3" x14ac:dyDescent="0.25">
      <c r="C516" s="13"/>
    </row>
    <row r="517" spans="3:3" x14ac:dyDescent="0.25">
      <c r="C517" s="13"/>
    </row>
    <row r="518" spans="3:3" x14ac:dyDescent="0.25">
      <c r="C518" s="13"/>
    </row>
    <row r="519" spans="3:3" x14ac:dyDescent="0.25">
      <c r="C519" s="13"/>
    </row>
    <row r="520" spans="3:3" x14ac:dyDescent="0.25">
      <c r="C520" s="13"/>
    </row>
    <row r="521" spans="3:3" x14ac:dyDescent="0.25">
      <c r="C521" s="13"/>
    </row>
    <row r="522" spans="3:3" x14ac:dyDescent="0.25">
      <c r="C522" s="13"/>
    </row>
    <row r="523" spans="3:3" x14ac:dyDescent="0.25">
      <c r="C523" s="13"/>
    </row>
    <row r="524" spans="3:3" x14ac:dyDescent="0.25">
      <c r="C524" s="13"/>
    </row>
    <row r="525" spans="3:3" x14ac:dyDescent="0.25">
      <c r="C525" s="13"/>
    </row>
    <row r="526" spans="3:3" x14ac:dyDescent="0.25">
      <c r="C526" s="13"/>
    </row>
    <row r="527" spans="3:3" x14ac:dyDescent="0.25">
      <c r="C527" s="13"/>
    </row>
    <row r="528" spans="3:3" x14ac:dyDescent="0.25">
      <c r="C528" s="13"/>
    </row>
    <row r="529" spans="3:3" x14ac:dyDescent="0.25">
      <c r="C529" s="13"/>
    </row>
    <row r="530" spans="3:3" x14ac:dyDescent="0.25">
      <c r="C530" s="13"/>
    </row>
    <row r="531" spans="3:3" x14ac:dyDescent="0.25">
      <c r="C531" s="13"/>
    </row>
    <row r="532" spans="3:3" x14ac:dyDescent="0.25">
      <c r="C532" s="13"/>
    </row>
    <row r="533" spans="3:3" x14ac:dyDescent="0.25">
      <c r="C533" s="13"/>
    </row>
    <row r="534" spans="3:3" x14ac:dyDescent="0.25">
      <c r="C534" s="13"/>
    </row>
    <row r="535" spans="3:3" x14ac:dyDescent="0.25">
      <c r="C535" s="13"/>
    </row>
    <row r="536" spans="3:3" x14ac:dyDescent="0.25">
      <c r="C536" s="13"/>
    </row>
    <row r="537" spans="3:3" x14ac:dyDescent="0.25">
      <c r="C537" s="13"/>
    </row>
    <row r="538" spans="3:3" x14ac:dyDescent="0.25">
      <c r="C538" s="13"/>
    </row>
    <row r="539" spans="3:3" x14ac:dyDescent="0.25">
      <c r="C539" s="13"/>
    </row>
    <row r="540" spans="3:3" x14ac:dyDescent="0.25">
      <c r="C540" s="13"/>
    </row>
    <row r="541" spans="3:3" x14ac:dyDescent="0.25">
      <c r="C541" s="13"/>
    </row>
    <row r="542" spans="3:3" x14ac:dyDescent="0.25">
      <c r="C542" s="13"/>
    </row>
    <row r="543" spans="3:3" x14ac:dyDescent="0.25">
      <c r="C543" s="13"/>
    </row>
    <row r="544" spans="3:3" x14ac:dyDescent="0.25">
      <c r="C544" s="13"/>
    </row>
    <row r="545" spans="3:3" x14ac:dyDescent="0.25">
      <c r="C545" s="13"/>
    </row>
    <row r="546" spans="3:3" x14ac:dyDescent="0.25">
      <c r="C546" s="13"/>
    </row>
    <row r="547" spans="3:3" x14ac:dyDescent="0.25">
      <c r="C547" s="13"/>
    </row>
    <row r="548" spans="3:3" x14ac:dyDescent="0.25">
      <c r="C548" s="13"/>
    </row>
    <row r="549" spans="3:3" x14ac:dyDescent="0.25">
      <c r="C549" s="13"/>
    </row>
    <row r="550" spans="3:3" x14ac:dyDescent="0.25">
      <c r="C550" s="13"/>
    </row>
    <row r="551" spans="3:3" x14ac:dyDescent="0.25">
      <c r="C551" s="13"/>
    </row>
    <row r="552" spans="3:3" x14ac:dyDescent="0.25">
      <c r="C552" s="13"/>
    </row>
    <row r="553" spans="3:3" x14ac:dyDescent="0.25">
      <c r="C553" s="13"/>
    </row>
    <row r="554" spans="3:3" x14ac:dyDescent="0.25">
      <c r="C554" s="13"/>
    </row>
    <row r="555" spans="3:3" x14ac:dyDescent="0.25">
      <c r="C555" s="13"/>
    </row>
    <row r="556" spans="3:3" x14ac:dyDescent="0.25">
      <c r="C556" s="13"/>
    </row>
    <row r="557" spans="3:3" x14ac:dyDescent="0.25">
      <c r="C557" s="13"/>
    </row>
    <row r="558" spans="3:3" x14ac:dyDescent="0.25">
      <c r="C558" s="13"/>
    </row>
    <row r="559" spans="3:3" x14ac:dyDescent="0.25">
      <c r="C559" s="13"/>
    </row>
    <row r="560" spans="3:3" x14ac:dyDescent="0.25">
      <c r="C560" s="13"/>
    </row>
    <row r="561" spans="3:3" x14ac:dyDescent="0.25">
      <c r="C561" s="13"/>
    </row>
    <row r="562" spans="3:3" x14ac:dyDescent="0.25">
      <c r="C562" s="13"/>
    </row>
    <row r="563" spans="3:3" x14ac:dyDescent="0.25">
      <c r="C563" s="13"/>
    </row>
    <row r="564" spans="3:3" x14ac:dyDescent="0.25">
      <c r="C564" s="13"/>
    </row>
    <row r="565" spans="3:3" x14ac:dyDescent="0.25">
      <c r="C565" s="13"/>
    </row>
    <row r="566" spans="3:3" x14ac:dyDescent="0.25">
      <c r="C566" s="13"/>
    </row>
    <row r="567" spans="3:3" x14ac:dyDescent="0.25">
      <c r="C567" s="13"/>
    </row>
    <row r="568" spans="3:3" x14ac:dyDescent="0.25">
      <c r="C568" s="13"/>
    </row>
    <row r="569" spans="3:3" x14ac:dyDescent="0.25">
      <c r="C569" s="13"/>
    </row>
    <row r="570" spans="3:3" x14ac:dyDescent="0.25">
      <c r="C570" s="13"/>
    </row>
    <row r="571" spans="3:3" x14ac:dyDescent="0.25">
      <c r="C571" s="13"/>
    </row>
    <row r="572" spans="3:3" x14ac:dyDescent="0.25">
      <c r="C572" s="13"/>
    </row>
    <row r="573" spans="3:3" x14ac:dyDescent="0.25">
      <c r="C573" s="13"/>
    </row>
    <row r="574" spans="3:3" x14ac:dyDescent="0.25">
      <c r="C574" s="13"/>
    </row>
    <row r="575" spans="3:3" x14ac:dyDescent="0.25">
      <c r="C575" s="13"/>
    </row>
    <row r="576" spans="3:3" x14ac:dyDescent="0.25">
      <c r="C576" s="13"/>
    </row>
    <row r="577" spans="3:3" x14ac:dyDescent="0.25">
      <c r="C577" s="13"/>
    </row>
    <row r="578" spans="3:3" x14ac:dyDescent="0.25">
      <c r="C578" s="13"/>
    </row>
    <row r="579" spans="3:3" x14ac:dyDescent="0.25">
      <c r="C579" s="13"/>
    </row>
    <row r="580" spans="3:3" x14ac:dyDescent="0.25">
      <c r="C580" s="13"/>
    </row>
    <row r="581" spans="3:3" x14ac:dyDescent="0.25">
      <c r="C581" s="13"/>
    </row>
    <row r="582" spans="3:3" x14ac:dyDescent="0.25">
      <c r="C582" s="13"/>
    </row>
    <row r="583" spans="3:3" x14ac:dyDescent="0.25">
      <c r="C583" s="13"/>
    </row>
    <row r="584" spans="3:3" x14ac:dyDescent="0.25">
      <c r="C584" s="13"/>
    </row>
    <row r="585" spans="3:3" x14ac:dyDescent="0.25">
      <c r="C585" s="13"/>
    </row>
    <row r="586" spans="3:3" x14ac:dyDescent="0.25">
      <c r="C586" s="13"/>
    </row>
    <row r="587" spans="3:3" x14ac:dyDescent="0.25">
      <c r="C587" s="13"/>
    </row>
    <row r="588" spans="3:3" x14ac:dyDescent="0.25">
      <c r="C588" s="13"/>
    </row>
    <row r="589" spans="3:3" x14ac:dyDescent="0.25">
      <c r="C589" s="13"/>
    </row>
    <row r="590" spans="3:3" x14ac:dyDescent="0.25">
      <c r="C590" s="13"/>
    </row>
    <row r="591" spans="3:3" x14ac:dyDescent="0.25">
      <c r="C591" s="13"/>
    </row>
    <row r="592" spans="3:3" x14ac:dyDescent="0.25">
      <c r="C592" s="13"/>
    </row>
    <row r="593" spans="3:3" x14ac:dyDescent="0.25">
      <c r="C593" s="13"/>
    </row>
    <row r="594" spans="3:3" x14ac:dyDescent="0.25">
      <c r="C594" s="13"/>
    </row>
    <row r="595" spans="3:3" x14ac:dyDescent="0.25">
      <c r="C595" s="13"/>
    </row>
    <row r="596" spans="3:3" x14ac:dyDescent="0.25">
      <c r="C596" s="13"/>
    </row>
    <row r="597" spans="3:3" x14ac:dyDescent="0.25">
      <c r="C597" s="13"/>
    </row>
    <row r="598" spans="3:3" x14ac:dyDescent="0.25">
      <c r="C598" s="13"/>
    </row>
    <row r="599" spans="3:3" x14ac:dyDescent="0.25">
      <c r="C599" s="13"/>
    </row>
    <row r="600" spans="3:3" x14ac:dyDescent="0.25">
      <c r="C600" s="13"/>
    </row>
    <row r="601" spans="3:3" x14ac:dyDescent="0.25">
      <c r="C601" s="13"/>
    </row>
    <row r="602" spans="3:3" x14ac:dyDescent="0.25">
      <c r="C602" s="13"/>
    </row>
    <row r="603" spans="3:3" x14ac:dyDescent="0.25">
      <c r="C603" s="13"/>
    </row>
    <row r="604" spans="3:3" x14ac:dyDescent="0.25">
      <c r="C604" s="13"/>
    </row>
    <row r="605" spans="3:3" x14ac:dyDescent="0.25">
      <c r="C605" s="13"/>
    </row>
    <row r="606" spans="3:3" x14ac:dyDescent="0.25">
      <c r="C606" s="13"/>
    </row>
    <row r="607" spans="3:3" x14ac:dyDescent="0.25">
      <c r="C607" s="13"/>
    </row>
    <row r="608" spans="3:3" x14ac:dyDescent="0.25">
      <c r="C608" s="13"/>
    </row>
    <row r="609" spans="3:3" x14ac:dyDescent="0.25">
      <c r="C609" s="13"/>
    </row>
    <row r="610" spans="3:3" x14ac:dyDescent="0.25">
      <c r="C610" s="13"/>
    </row>
    <row r="611" spans="3:3" x14ac:dyDescent="0.25">
      <c r="C611" s="13"/>
    </row>
    <row r="612" spans="3:3" x14ac:dyDescent="0.25">
      <c r="C612" s="13"/>
    </row>
    <row r="613" spans="3:3" x14ac:dyDescent="0.25">
      <c r="C613" s="13"/>
    </row>
    <row r="614" spans="3:3" x14ac:dyDescent="0.25">
      <c r="C614" s="13"/>
    </row>
    <row r="615" spans="3:3" x14ac:dyDescent="0.25">
      <c r="C615" s="13"/>
    </row>
    <row r="616" spans="3:3" x14ac:dyDescent="0.25">
      <c r="C616" s="13"/>
    </row>
    <row r="617" spans="3:3" x14ac:dyDescent="0.25">
      <c r="C617" s="13"/>
    </row>
    <row r="618" spans="3:3" x14ac:dyDescent="0.25">
      <c r="C618" s="13"/>
    </row>
    <row r="619" spans="3:3" x14ac:dyDescent="0.25">
      <c r="C619" s="13"/>
    </row>
    <row r="620" spans="3:3" x14ac:dyDescent="0.25">
      <c r="C620" s="13"/>
    </row>
    <row r="621" spans="3:3" x14ac:dyDescent="0.25">
      <c r="C621" s="13"/>
    </row>
    <row r="622" spans="3:3" x14ac:dyDescent="0.25">
      <c r="C622" s="13"/>
    </row>
    <row r="623" spans="3:3" x14ac:dyDescent="0.25">
      <c r="C623" s="13"/>
    </row>
    <row r="624" spans="3:3" x14ac:dyDescent="0.25">
      <c r="C624" s="13"/>
    </row>
    <row r="625" spans="3:3" x14ac:dyDescent="0.25">
      <c r="C625" s="13"/>
    </row>
    <row r="626" spans="3:3" x14ac:dyDescent="0.25">
      <c r="C626" s="13"/>
    </row>
    <row r="627" spans="3:3" x14ac:dyDescent="0.25">
      <c r="C627" s="13"/>
    </row>
    <row r="628" spans="3:3" x14ac:dyDescent="0.25">
      <c r="C628" s="13"/>
    </row>
    <row r="629" spans="3:3" x14ac:dyDescent="0.25">
      <c r="C629" s="13"/>
    </row>
    <row r="630" spans="3:3" x14ac:dyDescent="0.25">
      <c r="C630" s="13"/>
    </row>
    <row r="631" spans="3:3" x14ac:dyDescent="0.25">
      <c r="C631" s="13"/>
    </row>
    <row r="632" spans="3:3" x14ac:dyDescent="0.25">
      <c r="C632" s="13"/>
    </row>
    <row r="633" spans="3:3" x14ac:dyDescent="0.25">
      <c r="C633" s="13"/>
    </row>
    <row r="634" spans="3:3" x14ac:dyDescent="0.25">
      <c r="C634" s="13"/>
    </row>
    <row r="635" spans="3:3" x14ac:dyDescent="0.25">
      <c r="C635" s="13"/>
    </row>
    <row r="636" spans="3:3" x14ac:dyDescent="0.25">
      <c r="C636" s="13"/>
    </row>
    <row r="637" spans="3:3" x14ac:dyDescent="0.25">
      <c r="C637" s="13"/>
    </row>
    <row r="638" spans="3:3" x14ac:dyDescent="0.25">
      <c r="C638" s="13"/>
    </row>
    <row r="639" spans="3:3" x14ac:dyDescent="0.25">
      <c r="C639" s="13"/>
    </row>
    <row r="640" spans="3:3" x14ac:dyDescent="0.25">
      <c r="C640" s="13"/>
    </row>
    <row r="641" spans="3:3" x14ac:dyDescent="0.25">
      <c r="C641" s="13"/>
    </row>
    <row r="642" spans="3:3" x14ac:dyDescent="0.25">
      <c r="C642" s="13"/>
    </row>
    <row r="643" spans="3:3" x14ac:dyDescent="0.25">
      <c r="C643" s="13"/>
    </row>
    <row r="644" spans="3:3" x14ac:dyDescent="0.25">
      <c r="C644" s="13"/>
    </row>
    <row r="645" spans="3:3" x14ac:dyDescent="0.25">
      <c r="C645" s="13"/>
    </row>
    <row r="646" spans="3:3" x14ac:dyDescent="0.25">
      <c r="C646" s="13"/>
    </row>
    <row r="647" spans="3:3" x14ac:dyDescent="0.25">
      <c r="C647" s="13"/>
    </row>
    <row r="648" spans="3:3" x14ac:dyDescent="0.25">
      <c r="C648" s="13"/>
    </row>
    <row r="649" spans="3:3" x14ac:dyDescent="0.25">
      <c r="C649" s="13"/>
    </row>
    <row r="650" spans="3:3" x14ac:dyDescent="0.25">
      <c r="C650" s="13"/>
    </row>
    <row r="651" spans="3:3" x14ac:dyDescent="0.25">
      <c r="C651" s="13"/>
    </row>
    <row r="652" spans="3:3" x14ac:dyDescent="0.25">
      <c r="C652" s="13"/>
    </row>
    <row r="653" spans="3:3" x14ac:dyDescent="0.25">
      <c r="C653" s="13"/>
    </row>
    <row r="654" spans="3:3" x14ac:dyDescent="0.25">
      <c r="C654" s="13"/>
    </row>
    <row r="655" spans="3:3" x14ac:dyDescent="0.25">
      <c r="C655" s="13"/>
    </row>
    <row r="656" spans="3:3" x14ac:dyDescent="0.25">
      <c r="C656" s="13"/>
    </row>
    <row r="657" spans="3:3" x14ac:dyDescent="0.25">
      <c r="C657" s="13"/>
    </row>
    <row r="658" spans="3:3" x14ac:dyDescent="0.25">
      <c r="C658" s="13"/>
    </row>
    <row r="659" spans="3:3" x14ac:dyDescent="0.25">
      <c r="C659" s="13"/>
    </row>
    <row r="660" spans="3:3" x14ac:dyDescent="0.25">
      <c r="C660" s="13"/>
    </row>
    <row r="661" spans="3:3" x14ac:dyDescent="0.25">
      <c r="C661" s="13"/>
    </row>
    <row r="662" spans="3:3" x14ac:dyDescent="0.25">
      <c r="C662" s="13"/>
    </row>
    <row r="663" spans="3:3" x14ac:dyDescent="0.25">
      <c r="C663" s="13"/>
    </row>
    <row r="664" spans="3:3" x14ac:dyDescent="0.25">
      <c r="C664" s="13"/>
    </row>
    <row r="665" spans="3:3" x14ac:dyDescent="0.25">
      <c r="C665" s="13"/>
    </row>
    <row r="666" spans="3:3" x14ac:dyDescent="0.25">
      <c r="C666" s="13"/>
    </row>
    <row r="667" spans="3:3" x14ac:dyDescent="0.25">
      <c r="C667" s="13"/>
    </row>
    <row r="668" spans="3:3" x14ac:dyDescent="0.25">
      <c r="C668" s="13"/>
    </row>
    <row r="669" spans="3:3" x14ac:dyDescent="0.25">
      <c r="C669" s="13"/>
    </row>
    <row r="670" spans="3:3" x14ac:dyDescent="0.25">
      <c r="C670" s="13"/>
    </row>
    <row r="671" spans="3:3" x14ac:dyDescent="0.25">
      <c r="C671" s="13"/>
    </row>
    <row r="672" spans="3:3" x14ac:dyDescent="0.25">
      <c r="C672" s="13"/>
    </row>
    <row r="673" spans="3:3" x14ac:dyDescent="0.25">
      <c r="C673" s="13"/>
    </row>
    <row r="674" spans="3:3" x14ac:dyDescent="0.25">
      <c r="C674" s="13"/>
    </row>
    <row r="675" spans="3:3" x14ac:dyDescent="0.25">
      <c r="C675" s="13"/>
    </row>
    <row r="676" spans="3:3" x14ac:dyDescent="0.25">
      <c r="C676" s="13"/>
    </row>
    <row r="677" spans="3:3" x14ac:dyDescent="0.25">
      <c r="C677" s="13"/>
    </row>
    <row r="678" spans="3:3" x14ac:dyDescent="0.25">
      <c r="C678" s="13"/>
    </row>
    <row r="679" spans="3:3" x14ac:dyDescent="0.25">
      <c r="C679" s="13"/>
    </row>
    <row r="680" spans="3:3" x14ac:dyDescent="0.25">
      <c r="C680" s="13"/>
    </row>
    <row r="681" spans="3:3" x14ac:dyDescent="0.25">
      <c r="C681" s="13"/>
    </row>
    <row r="682" spans="3:3" x14ac:dyDescent="0.25">
      <c r="C682" s="13"/>
    </row>
    <row r="683" spans="3:3" x14ac:dyDescent="0.25">
      <c r="C683" s="13"/>
    </row>
    <row r="684" spans="3:3" x14ac:dyDescent="0.25">
      <c r="C684" s="13"/>
    </row>
    <row r="685" spans="3:3" x14ac:dyDescent="0.25">
      <c r="C685" s="13"/>
    </row>
    <row r="686" spans="3:3" x14ac:dyDescent="0.25">
      <c r="C686" s="13"/>
    </row>
    <row r="687" spans="3:3" x14ac:dyDescent="0.25">
      <c r="C687" s="13"/>
    </row>
    <row r="688" spans="3:3" x14ac:dyDescent="0.25">
      <c r="C688" s="13"/>
    </row>
    <row r="689" spans="3:3" x14ac:dyDescent="0.25">
      <c r="C689" s="13"/>
    </row>
    <row r="690" spans="3:3" x14ac:dyDescent="0.25">
      <c r="C690" s="13"/>
    </row>
    <row r="691" spans="3:3" x14ac:dyDescent="0.25">
      <c r="C691" s="13"/>
    </row>
    <row r="692" spans="3:3" x14ac:dyDescent="0.25">
      <c r="C692" s="13"/>
    </row>
    <row r="693" spans="3:3" x14ac:dyDescent="0.25">
      <c r="C693" s="13"/>
    </row>
    <row r="694" spans="3:3" x14ac:dyDescent="0.25">
      <c r="C694" s="13"/>
    </row>
    <row r="695" spans="3:3" x14ac:dyDescent="0.25">
      <c r="C695" s="13"/>
    </row>
    <row r="696" spans="3:3" x14ac:dyDescent="0.25">
      <c r="C696" s="13"/>
    </row>
    <row r="697" spans="3:3" x14ac:dyDescent="0.25">
      <c r="C697" s="13"/>
    </row>
    <row r="698" spans="3:3" x14ac:dyDescent="0.25">
      <c r="C698" s="13"/>
    </row>
    <row r="699" spans="3:3" x14ac:dyDescent="0.25">
      <c r="C699" s="13"/>
    </row>
    <row r="700" spans="3:3" x14ac:dyDescent="0.25">
      <c r="C700" s="13"/>
    </row>
    <row r="701" spans="3:3" x14ac:dyDescent="0.25">
      <c r="C701" s="13"/>
    </row>
    <row r="702" spans="3:3" x14ac:dyDescent="0.25">
      <c r="C702" s="13"/>
    </row>
    <row r="703" spans="3:3" x14ac:dyDescent="0.25">
      <c r="C703" s="13"/>
    </row>
    <row r="704" spans="3:3" x14ac:dyDescent="0.25">
      <c r="C704" s="13"/>
    </row>
    <row r="705" spans="3:3" x14ac:dyDescent="0.25">
      <c r="C705" s="13"/>
    </row>
    <row r="706" spans="3:3" x14ac:dyDescent="0.25">
      <c r="C706" s="13"/>
    </row>
    <row r="707" spans="3:3" x14ac:dyDescent="0.25">
      <c r="C707" s="13"/>
    </row>
    <row r="708" spans="3:3" x14ac:dyDescent="0.25">
      <c r="C708" s="13"/>
    </row>
    <row r="709" spans="3:3" x14ac:dyDescent="0.25">
      <c r="C709" s="13"/>
    </row>
    <row r="710" spans="3:3" x14ac:dyDescent="0.25">
      <c r="C710" s="13"/>
    </row>
    <row r="711" spans="3:3" x14ac:dyDescent="0.25">
      <c r="C711" s="13"/>
    </row>
    <row r="712" spans="3:3" x14ac:dyDescent="0.25">
      <c r="C712" s="13"/>
    </row>
    <row r="713" spans="3:3" x14ac:dyDescent="0.25">
      <c r="C713" s="13"/>
    </row>
    <row r="714" spans="3:3" x14ac:dyDescent="0.25">
      <c r="C714" s="13"/>
    </row>
    <row r="715" spans="3:3" x14ac:dyDescent="0.25">
      <c r="C715" s="13"/>
    </row>
    <row r="716" spans="3:3" x14ac:dyDescent="0.25">
      <c r="C716" s="13"/>
    </row>
    <row r="717" spans="3:3" x14ac:dyDescent="0.25">
      <c r="C717" s="13"/>
    </row>
    <row r="718" spans="3:3" x14ac:dyDescent="0.25">
      <c r="C718" s="13"/>
    </row>
    <row r="719" spans="3:3" x14ac:dyDescent="0.25">
      <c r="C719" s="13"/>
    </row>
    <row r="720" spans="3:3" x14ac:dyDescent="0.25">
      <c r="C720" s="13"/>
    </row>
    <row r="721" spans="3:3" x14ac:dyDescent="0.25">
      <c r="C721" s="13"/>
    </row>
    <row r="722" spans="3:3" x14ac:dyDescent="0.25">
      <c r="C722" s="13"/>
    </row>
    <row r="723" spans="3:3" x14ac:dyDescent="0.25">
      <c r="C723" s="13"/>
    </row>
    <row r="724" spans="3:3" x14ac:dyDescent="0.25">
      <c r="C724" s="13"/>
    </row>
    <row r="725" spans="3:3" x14ac:dyDescent="0.25">
      <c r="C725" s="13"/>
    </row>
    <row r="726" spans="3:3" x14ac:dyDescent="0.25">
      <c r="C726" s="13"/>
    </row>
    <row r="727" spans="3:3" x14ac:dyDescent="0.25">
      <c r="C727" s="13"/>
    </row>
    <row r="728" spans="3:3" x14ac:dyDescent="0.25">
      <c r="C728" s="13"/>
    </row>
    <row r="729" spans="3:3" x14ac:dyDescent="0.25">
      <c r="C729" s="13"/>
    </row>
    <row r="730" spans="3:3" x14ac:dyDescent="0.25">
      <c r="C730" s="13"/>
    </row>
    <row r="731" spans="3:3" x14ac:dyDescent="0.25">
      <c r="C731" s="13"/>
    </row>
    <row r="732" spans="3:3" x14ac:dyDescent="0.25">
      <c r="C732" s="13"/>
    </row>
    <row r="733" spans="3:3" x14ac:dyDescent="0.25">
      <c r="C733" s="13"/>
    </row>
    <row r="734" spans="3:3" x14ac:dyDescent="0.25">
      <c r="C734" s="13"/>
    </row>
    <row r="735" spans="3:3" x14ac:dyDescent="0.25">
      <c r="C735" s="13"/>
    </row>
    <row r="736" spans="3:3" x14ac:dyDescent="0.25">
      <c r="C736" s="13"/>
    </row>
    <row r="737" spans="3:3" x14ac:dyDescent="0.25">
      <c r="C737" s="13"/>
    </row>
    <row r="738" spans="3:3" x14ac:dyDescent="0.25">
      <c r="C738" s="13"/>
    </row>
    <row r="739" spans="3:3" x14ac:dyDescent="0.25">
      <c r="C739" s="13"/>
    </row>
    <row r="740" spans="3:3" x14ac:dyDescent="0.25">
      <c r="C740" s="13"/>
    </row>
    <row r="741" spans="3:3" x14ac:dyDescent="0.25">
      <c r="C741" s="13"/>
    </row>
    <row r="742" spans="3:3" x14ac:dyDescent="0.25">
      <c r="C742" s="13"/>
    </row>
    <row r="743" spans="3:3" x14ac:dyDescent="0.25">
      <c r="C743" s="13"/>
    </row>
    <row r="744" spans="3:3" x14ac:dyDescent="0.25">
      <c r="C744" s="13"/>
    </row>
    <row r="745" spans="3:3" x14ac:dyDescent="0.25">
      <c r="C745" s="13"/>
    </row>
    <row r="746" spans="3:3" x14ac:dyDescent="0.25">
      <c r="C746" s="13"/>
    </row>
    <row r="747" spans="3:3" x14ac:dyDescent="0.25">
      <c r="C747" s="13"/>
    </row>
    <row r="748" spans="3:3" x14ac:dyDescent="0.25">
      <c r="C748" s="13"/>
    </row>
    <row r="749" spans="3:3" x14ac:dyDescent="0.25">
      <c r="C749" s="13"/>
    </row>
    <row r="750" spans="3:3" x14ac:dyDescent="0.25">
      <c r="C750" s="13"/>
    </row>
    <row r="751" spans="3:3" x14ac:dyDescent="0.25">
      <c r="C751" s="13"/>
    </row>
    <row r="752" spans="3:3" x14ac:dyDescent="0.25">
      <c r="C752" s="13"/>
    </row>
    <row r="753" spans="3:3" x14ac:dyDescent="0.25">
      <c r="C753" s="13"/>
    </row>
    <row r="754" spans="3:3" x14ac:dyDescent="0.25">
      <c r="C754" s="13"/>
    </row>
    <row r="755" spans="3:3" x14ac:dyDescent="0.25">
      <c r="C755" s="13"/>
    </row>
    <row r="756" spans="3:3" x14ac:dyDescent="0.25">
      <c r="C756" s="13"/>
    </row>
    <row r="757" spans="3:3" x14ac:dyDescent="0.25">
      <c r="C757" s="13"/>
    </row>
    <row r="758" spans="3:3" x14ac:dyDescent="0.25">
      <c r="C758" s="13"/>
    </row>
    <row r="759" spans="3:3" x14ac:dyDescent="0.25">
      <c r="C759" s="13"/>
    </row>
    <row r="760" spans="3:3" x14ac:dyDescent="0.25">
      <c r="C760" s="13"/>
    </row>
    <row r="761" spans="3:3" x14ac:dyDescent="0.25">
      <c r="C761" s="13"/>
    </row>
    <row r="762" spans="3:3" x14ac:dyDescent="0.25">
      <c r="C762" s="13"/>
    </row>
    <row r="763" spans="3:3" x14ac:dyDescent="0.25">
      <c r="C763" s="13"/>
    </row>
    <row r="764" spans="3:3" x14ac:dyDescent="0.25">
      <c r="C764" s="13"/>
    </row>
    <row r="765" spans="3:3" x14ac:dyDescent="0.25">
      <c r="C765" s="13"/>
    </row>
    <row r="766" spans="3:3" x14ac:dyDescent="0.25">
      <c r="C766" s="13"/>
    </row>
    <row r="767" spans="3:3" x14ac:dyDescent="0.25">
      <c r="C767" s="13"/>
    </row>
    <row r="768" spans="3:3" x14ac:dyDescent="0.25">
      <c r="C768" s="13"/>
    </row>
    <row r="769" spans="3:3" x14ac:dyDescent="0.25">
      <c r="C769" s="13"/>
    </row>
    <row r="770" spans="3:3" x14ac:dyDescent="0.25">
      <c r="C770" s="13"/>
    </row>
    <row r="771" spans="3:3" x14ac:dyDescent="0.25">
      <c r="C771" s="13"/>
    </row>
    <row r="772" spans="3:3" x14ac:dyDescent="0.25">
      <c r="C772" s="13"/>
    </row>
    <row r="773" spans="3:3" x14ac:dyDescent="0.25">
      <c r="C773" s="13"/>
    </row>
    <row r="774" spans="3:3" x14ac:dyDescent="0.25">
      <c r="C774" s="13"/>
    </row>
    <row r="775" spans="3:3" x14ac:dyDescent="0.25">
      <c r="C775" s="13"/>
    </row>
    <row r="776" spans="3:3" x14ac:dyDescent="0.25">
      <c r="C776" s="13"/>
    </row>
    <row r="777" spans="3:3" x14ac:dyDescent="0.25">
      <c r="C777" s="13"/>
    </row>
    <row r="778" spans="3:3" x14ac:dyDescent="0.25">
      <c r="C778" s="13"/>
    </row>
    <row r="779" spans="3:3" x14ac:dyDescent="0.25">
      <c r="C779" s="13"/>
    </row>
    <row r="780" spans="3:3" x14ac:dyDescent="0.25">
      <c r="C780" s="13"/>
    </row>
    <row r="781" spans="3:3" x14ac:dyDescent="0.25">
      <c r="C781" s="13"/>
    </row>
    <row r="782" spans="3:3" x14ac:dyDescent="0.25">
      <c r="C782" s="13"/>
    </row>
    <row r="783" spans="3:3" x14ac:dyDescent="0.25">
      <c r="C783" s="13"/>
    </row>
    <row r="784" spans="3:3" x14ac:dyDescent="0.25">
      <c r="C784" s="13"/>
    </row>
    <row r="785" spans="3:3" x14ac:dyDescent="0.25">
      <c r="C785" s="13"/>
    </row>
    <row r="786" spans="3:3" x14ac:dyDescent="0.25">
      <c r="C786" s="13"/>
    </row>
    <row r="787" spans="3:3" x14ac:dyDescent="0.25">
      <c r="C787" s="13"/>
    </row>
    <row r="788" spans="3:3" x14ac:dyDescent="0.25">
      <c r="C788" s="13"/>
    </row>
    <row r="789" spans="3:3" x14ac:dyDescent="0.25">
      <c r="C789" s="13"/>
    </row>
    <row r="790" spans="3:3" x14ac:dyDescent="0.25">
      <c r="C790" s="13"/>
    </row>
    <row r="791" spans="3:3" x14ac:dyDescent="0.25">
      <c r="C791" s="13"/>
    </row>
    <row r="792" spans="3:3" x14ac:dyDescent="0.25">
      <c r="C792" s="13"/>
    </row>
    <row r="793" spans="3:3" x14ac:dyDescent="0.25">
      <c r="C793" s="13"/>
    </row>
    <row r="794" spans="3:3" x14ac:dyDescent="0.25">
      <c r="C794" s="13"/>
    </row>
    <row r="795" spans="3:3" x14ac:dyDescent="0.25">
      <c r="C795" s="13"/>
    </row>
    <row r="796" spans="3:3" x14ac:dyDescent="0.25">
      <c r="C796" s="13"/>
    </row>
    <row r="797" spans="3:3" x14ac:dyDescent="0.25">
      <c r="C797" s="13"/>
    </row>
    <row r="798" spans="3:3" x14ac:dyDescent="0.25">
      <c r="C798" s="13"/>
    </row>
    <row r="799" spans="3:3" x14ac:dyDescent="0.25">
      <c r="C799" s="13"/>
    </row>
    <row r="800" spans="3:3" x14ac:dyDescent="0.25">
      <c r="C800" s="13"/>
    </row>
    <row r="801" spans="3:3" x14ac:dyDescent="0.25">
      <c r="C801" s="13"/>
    </row>
    <row r="802" spans="3:3" x14ac:dyDescent="0.25">
      <c r="C802" s="13"/>
    </row>
    <row r="803" spans="3:3" x14ac:dyDescent="0.25">
      <c r="C803" s="13"/>
    </row>
    <row r="804" spans="3:3" x14ac:dyDescent="0.25">
      <c r="C804" s="13"/>
    </row>
    <row r="805" spans="3:3" x14ac:dyDescent="0.25">
      <c r="C805" s="13"/>
    </row>
    <row r="806" spans="3:3" x14ac:dyDescent="0.25">
      <c r="C806" s="13"/>
    </row>
    <row r="807" spans="3:3" x14ac:dyDescent="0.25">
      <c r="C807" s="13"/>
    </row>
    <row r="808" spans="3:3" x14ac:dyDescent="0.25">
      <c r="C808" s="13"/>
    </row>
    <row r="809" spans="3:3" x14ac:dyDescent="0.25">
      <c r="C809" s="13"/>
    </row>
    <row r="810" spans="3:3" x14ac:dyDescent="0.25">
      <c r="C810" s="13"/>
    </row>
    <row r="811" spans="3:3" x14ac:dyDescent="0.25">
      <c r="C811" s="13"/>
    </row>
    <row r="812" spans="3:3" x14ac:dyDescent="0.25">
      <c r="C812" s="13"/>
    </row>
    <row r="813" spans="3:3" x14ac:dyDescent="0.25">
      <c r="C813" s="13"/>
    </row>
    <row r="814" spans="3:3" x14ac:dyDescent="0.25">
      <c r="C814" s="13"/>
    </row>
    <row r="815" spans="3:3" x14ac:dyDescent="0.25">
      <c r="C815" s="13"/>
    </row>
    <row r="816" spans="3:3" x14ac:dyDescent="0.25">
      <c r="C816" s="13"/>
    </row>
    <row r="817" spans="3:3" x14ac:dyDescent="0.25">
      <c r="C817" s="13"/>
    </row>
    <row r="818" spans="3:3" x14ac:dyDescent="0.25">
      <c r="C818" s="13"/>
    </row>
    <row r="819" spans="3:3" x14ac:dyDescent="0.25">
      <c r="C819" s="13"/>
    </row>
    <row r="820" spans="3:3" x14ac:dyDescent="0.25">
      <c r="C820" s="13"/>
    </row>
    <row r="821" spans="3:3" x14ac:dyDescent="0.25">
      <c r="C821" s="13"/>
    </row>
    <row r="822" spans="3:3" x14ac:dyDescent="0.25">
      <c r="C822" s="13"/>
    </row>
    <row r="823" spans="3:3" x14ac:dyDescent="0.25">
      <c r="C823" s="13"/>
    </row>
    <row r="824" spans="3:3" x14ac:dyDescent="0.25">
      <c r="C824" s="13"/>
    </row>
    <row r="825" spans="3:3" x14ac:dyDescent="0.25">
      <c r="C825" s="13"/>
    </row>
    <row r="826" spans="3:3" x14ac:dyDescent="0.25">
      <c r="C826" s="13"/>
    </row>
    <row r="827" spans="3:3" x14ac:dyDescent="0.25">
      <c r="C827" s="13"/>
    </row>
    <row r="828" spans="3:3" x14ac:dyDescent="0.25">
      <c r="C828" s="13"/>
    </row>
    <row r="829" spans="3:3" x14ac:dyDescent="0.25">
      <c r="C829" s="13"/>
    </row>
    <row r="830" spans="3:3" x14ac:dyDescent="0.25">
      <c r="C830" s="13"/>
    </row>
    <row r="831" spans="3:3" x14ac:dyDescent="0.25">
      <c r="C831" s="13"/>
    </row>
    <row r="832" spans="3:3" x14ac:dyDescent="0.25">
      <c r="C832" s="13"/>
    </row>
    <row r="833" spans="3:3" x14ac:dyDescent="0.25">
      <c r="C833" s="13"/>
    </row>
    <row r="834" spans="3:3" x14ac:dyDescent="0.25">
      <c r="C834" s="13"/>
    </row>
    <row r="835" spans="3:3" x14ac:dyDescent="0.25">
      <c r="C835" s="13"/>
    </row>
    <row r="836" spans="3:3" x14ac:dyDescent="0.25">
      <c r="C836" s="13"/>
    </row>
    <row r="837" spans="3:3" x14ac:dyDescent="0.25">
      <c r="C837" s="13"/>
    </row>
    <row r="838" spans="3:3" x14ac:dyDescent="0.25">
      <c r="C838" s="13"/>
    </row>
    <row r="839" spans="3:3" x14ac:dyDescent="0.25">
      <c r="C839" s="13"/>
    </row>
    <row r="840" spans="3:3" x14ac:dyDescent="0.25">
      <c r="C840" s="13"/>
    </row>
    <row r="841" spans="3:3" x14ac:dyDescent="0.25">
      <c r="C841" s="13"/>
    </row>
    <row r="842" spans="3:3" x14ac:dyDescent="0.25">
      <c r="C842" s="13"/>
    </row>
    <row r="843" spans="3:3" x14ac:dyDescent="0.25">
      <c r="C843" s="13"/>
    </row>
    <row r="844" spans="3:3" x14ac:dyDescent="0.25">
      <c r="C844" s="13"/>
    </row>
    <row r="845" spans="3:3" x14ac:dyDescent="0.25">
      <c r="C845" s="13"/>
    </row>
    <row r="846" spans="3:3" x14ac:dyDescent="0.25">
      <c r="C846" s="13"/>
    </row>
    <row r="847" spans="3:3" x14ac:dyDescent="0.25">
      <c r="C847" s="13"/>
    </row>
    <row r="848" spans="3:3" x14ac:dyDescent="0.25">
      <c r="C848" s="13"/>
    </row>
    <row r="849" spans="3:3" x14ac:dyDescent="0.25">
      <c r="C849" s="13"/>
    </row>
    <row r="850" spans="3:3" x14ac:dyDescent="0.25">
      <c r="C850" s="13"/>
    </row>
    <row r="851" spans="3:3" x14ac:dyDescent="0.25">
      <c r="C851" s="13"/>
    </row>
    <row r="852" spans="3:3" x14ac:dyDescent="0.25">
      <c r="C852" s="13"/>
    </row>
    <row r="853" spans="3:3" x14ac:dyDescent="0.25">
      <c r="C853" s="13"/>
    </row>
    <row r="854" spans="3:3" x14ac:dyDescent="0.25">
      <c r="C854" s="13"/>
    </row>
    <row r="855" spans="3:3" x14ac:dyDescent="0.25">
      <c r="C855" s="13"/>
    </row>
  </sheetData>
  <autoFilter ref="A5:W5" xr:uid="{00000000-0001-0000-0000-000000000000}">
    <sortState xmlns:xlrd2="http://schemas.microsoft.com/office/spreadsheetml/2017/richdata2" ref="A6:W41">
      <sortCondition ref="B5"/>
    </sortState>
  </autoFilter>
  <mergeCells count="12">
    <mergeCell ref="A5:C5"/>
    <mergeCell ref="W1:W4"/>
    <mergeCell ref="V1:V4"/>
    <mergeCell ref="U1:U4"/>
    <mergeCell ref="A1:T1"/>
    <mergeCell ref="D3:K3"/>
    <mergeCell ref="N2:T3"/>
    <mergeCell ref="M2:M4"/>
    <mergeCell ref="D2:L2"/>
    <mergeCell ref="C2:C4"/>
    <mergeCell ref="A2:A4"/>
    <mergeCell ref="B2:B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8B3D-7892-4797-BF4F-304E6944DDB5}">
  <dimension ref="A1:W1178"/>
  <sheetViews>
    <sheetView topLeftCell="A16" workbookViewId="0">
      <selection activeCell="K19" sqref="K19"/>
    </sheetView>
  </sheetViews>
  <sheetFormatPr defaultRowHeight="15.75" x14ac:dyDescent="0.25"/>
  <cols>
    <col min="1" max="1" width="9.140625" style="1"/>
    <col min="2" max="2" width="18.85546875" style="1" customWidth="1"/>
    <col min="3" max="3" width="12.140625" style="1" customWidth="1"/>
    <col min="4" max="13" width="9.140625" style="1" customWidth="1"/>
    <col min="14" max="20" width="9.140625" style="1"/>
    <col min="21" max="21" width="11.7109375" style="1" customWidth="1"/>
    <col min="22" max="22" width="9.140625" style="1"/>
    <col min="23" max="23" width="11.28515625" style="1" customWidth="1"/>
    <col min="24" max="16384" width="9.140625" style="1"/>
  </cols>
  <sheetData>
    <row r="1" spans="1:23" x14ac:dyDescent="0.25">
      <c r="A1" s="19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 s="18" t="s">
        <v>10</v>
      </c>
      <c r="V1" s="17" t="s">
        <v>7</v>
      </c>
      <c r="W1" s="17" t="s">
        <v>8</v>
      </c>
    </row>
    <row r="2" spans="1:23" x14ac:dyDescent="0.25">
      <c r="A2" s="34" t="s">
        <v>0</v>
      </c>
      <c r="B2" s="34" t="s">
        <v>16</v>
      </c>
      <c r="C2" s="31" t="s">
        <v>1</v>
      </c>
      <c r="D2" s="22" t="s">
        <v>2</v>
      </c>
      <c r="E2" s="23"/>
      <c r="F2" s="23"/>
      <c r="G2" s="23"/>
      <c r="H2" s="23"/>
      <c r="I2" s="23"/>
      <c r="J2" s="23"/>
      <c r="K2" s="23"/>
      <c r="L2" s="23"/>
      <c r="M2" s="31" t="s">
        <v>9</v>
      </c>
      <c r="N2" s="25" t="s">
        <v>5</v>
      </c>
      <c r="O2" s="26"/>
      <c r="P2" s="26"/>
      <c r="Q2" s="26"/>
      <c r="R2" s="26"/>
      <c r="S2" s="26"/>
      <c r="T2" s="27"/>
      <c r="U2" s="18"/>
      <c r="V2" s="17"/>
      <c r="W2" s="17"/>
    </row>
    <row r="3" spans="1:23" x14ac:dyDescent="0.25">
      <c r="A3" s="35"/>
      <c r="B3" s="35"/>
      <c r="C3" s="32"/>
      <c r="D3" s="22" t="s">
        <v>3</v>
      </c>
      <c r="E3" s="23"/>
      <c r="F3" s="23"/>
      <c r="G3" s="23"/>
      <c r="H3" s="23"/>
      <c r="I3" s="23"/>
      <c r="J3" s="23"/>
      <c r="K3" s="24"/>
      <c r="L3" s="9" t="s">
        <v>4</v>
      </c>
      <c r="M3" s="32"/>
      <c r="N3" s="28"/>
      <c r="O3" s="29"/>
      <c r="P3" s="29"/>
      <c r="Q3" s="29"/>
      <c r="R3" s="29"/>
      <c r="S3" s="29"/>
      <c r="T3" s="30"/>
      <c r="U3" s="18"/>
      <c r="V3" s="17"/>
      <c r="W3" s="17"/>
    </row>
    <row r="4" spans="1:23" ht="16.5" thickBot="1" x14ac:dyDescent="0.3">
      <c r="A4" s="36"/>
      <c r="B4" s="36"/>
      <c r="C4" s="33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/>
      <c r="M4" s="33"/>
      <c r="N4" s="5">
        <v>1</v>
      </c>
      <c r="O4" s="5">
        <v>2</v>
      </c>
      <c r="P4" s="5">
        <v>3</v>
      </c>
      <c r="Q4" s="5">
        <v>4</v>
      </c>
      <c r="R4" s="6" t="s">
        <v>14</v>
      </c>
      <c r="S4" s="6" t="s">
        <v>15</v>
      </c>
      <c r="T4" s="5">
        <v>7</v>
      </c>
      <c r="U4" s="18"/>
      <c r="V4" s="17"/>
      <c r="W4" s="17"/>
    </row>
    <row r="5" spans="1:23" ht="29.25" customHeight="1" thickBot="1" x14ac:dyDescent="0.3">
      <c r="A5" s="14" t="s">
        <v>6</v>
      </c>
      <c r="B5" s="15"/>
      <c r="C5" s="16"/>
      <c r="D5" s="3">
        <v>18</v>
      </c>
      <c r="E5" s="3">
        <v>22</v>
      </c>
      <c r="F5" s="3">
        <v>16</v>
      </c>
      <c r="G5" s="3">
        <v>12</v>
      </c>
      <c r="H5" s="3">
        <v>24</v>
      </c>
      <c r="I5" s="3">
        <v>17</v>
      </c>
      <c r="J5" s="3">
        <v>17</v>
      </c>
      <c r="K5" s="3">
        <v>24</v>
      </c>
      <c r="L5" s="3">
        <v>50</v>
      </c>
      <c r="M5" s="3">
        <f t="shared" ref="M5" si="0">SUM(D5:L5)</f>
        <v>200</v>
      </c>
      <c r="N5" s="7">
        <v>40</v>
      </c>
      <c r="O5" s="8">
        <v>30</v>
      </c>
      <c r="P5" s="8">
        <v>30</v>
      </c>
      <c r="Q5" s="8">
        <v>20</v>
      </c>
      <c r="R5" s="8">
        <v>20</v>
      </c>
      <c r="S5" s="8">
        <v>30</v>
      </c>
      <c r="T5" s="8">
        <v>30</v>
      </c>
      <c r="U5" s="3">
        <f t="shared" ref="U5" si="1">SUM(N5:T5)</f>
        <v>200</v>
      </c>
      <c r="V5" s="3">
        <f t="shared" ref="V5" si="2">M5+U5</f>
        <v>400</v>
      </c>
      <c r="W5" s="3">
        <f t="shared" ref="W5:W35" si="3">100/400*V5</f>
        <v>100</v>
      </c>
    </row>
    <row r="6" spans="1:23" x14ac:dyDescent="0.25">
      <c r="A6" s="5">
        <v>1</v>
      </c>
      <c r="B6" s="5" t="s">
        <v>146</v>
      </c>
      <c r="C6" s="6" t="s">
        <v>53</v>
      </c>
      <c r="D6" s="5">
        <v>9</v>
      </c>
      <c r="E6" s="5">
        <v>5</v>
      </c>
      <c r="F6" s="5">
        <v>16</v>
      </c>
      <c r="G6" s="5">
        <v>10</v>
      </c>
      <c r="H6" s="5">
        <v>16</v>
      </c>
      <c r="I6" s="5">
        <v>9</v>
      </c>
      <c r="J6" s="5">
        <v>2</v>
      </c>
      <c r="K6" s="5">
        <v>6</v>
      </c>
      <c r="L6" s="5">
        <v>38</v>
      </c>
      <c r="M6" s="3">
        <f t="shared" ref="M6:M35" si="4">SUM(D6:L6)</f>
        <v>111</v>
      </c>
      <c r="N6" s="5">
        <v>40</v>
      </c>
      <c r="O6" s="5">
        <v>30</v>
      </c>
      <c r="P6" s="5">
        <v>30</v>
      </c>
      <c r="Q6" s="5">
        <v>20</v>
      </c>
      <c r="R6" s="5">
        <v>20</v>
      </c>
      <c r="S6" s="5">
        <v>25</v>
      </c>
      <c r="T6" s="5">
        <v>30</v>
      </c>
      <c r="U6" s="3">
        <f t="shared" ref="U6:U35" si="5">SUM(N6:T6)</f>
        <v>195</v>
      </c>
      <c r="V6" s="3">
        <f t="shared" ref="V6:V35" si="6">M6+U6</f>
        <v>306</v>
      </c>
      <c r="W6" s="3">
        <f t="shared" si="3"/>
        <v>76.5</v>
      </c>
    </row>
    <row r="7" spans="1:23" x14ac:dyDescent="0.25">
      <c r="A7" s="5">
        <v>2</v>
      </c>
      <c r="B7" s="5" t="s">
        <v>139</v>
      </c>
      <c r="C7" s="6" t="s">
        <v>48</v>
      </c>
      <c r="D7" s="5">
        <v>15</v>
      </c>
      <c r="E7" s="5">
        <v>3</v>
      </c>
      <c r="F7" s="5">
        <v>8</v>
      </c>
      <c r="G7" s="5">
        <v>12</v>
      </c>
      <c r="H7" s="5">
        <v>8</v>
      </c>
      <c r="I7" s="5">
        <v>2</v>
      </c>
      <c r="J7" s="5">
        <v>4</v>
      </c>
      <c r="K7" s="5">
        <v>2</v>
      </c>
      <c r="L7" s="5">
        <v>20</v>
      </c>
      <c r="M7" s="3">
        <f t="shared" si="4"/>
        <v>74</v>
      </c>
      <c r="N7" s="5">
        <v>15</v>
      </c>
      <c r="O7" s="5">
        <v>0</v>
      </c>
      <c r="P7" s="5">
        <v>0</v>
      </c>
      <c r="Q7" s="5">
        <v>0</v>
      </c>
      <c r="R7" s="5">
        <v>0</v>
      </c>
      <c r="S7" s="5">
        <v>15</v>
      </c>
      <c r="T7" s="5">
        <v>22.9</v>
      </c>
      <c r="U7" s="3">
        <f t="shared" si="5"/>
        <v>52.9</v>
      </c>
      <c r="V7" s="3">
        <f t="shared" si="6"/>
        <v>126.9</v>
      </c>
      <c r="W7" s="3">
        <f t="shared" si="3"/>
        <v>31.725000000000001</v>
      </c>
    </row>
    <row r="8" spans="1:23" x14ac:dyDescent="0.25">
      <c r="A8" s="5">
        <v>3</v>
      </c>
      <c r="B8" s="5" t="s">
        <v>140</v>
      </c>
      <c r="C8" s="6" t="s">
        <v>49</v>
      </c>
      <c r="D8" s="5">
        <v>9</v>
      </c>
      <c r="E8" s="5">
        <v>6</v>
      </c>
      <c r="F8" s="5">
        <v>4</v>
      </c>
      <c r="G8" s="5">
        <v>8</v>
      </c>
      <c r="H8" s="5">
        <v>8</v>
      </c>
      <c r="I8" s="5">
        <v>9</v>
      </c>
      <c r="J8" s="5">
        <v>4</v>
      </c>
      <c r="K8" s="5">
        <v>2</v>
      </c>
      <c r="L8" s="5">
        <v>20</v>
      </c>
      <c r="M8" s="3">
        <f t="shared" si="4"/>
        <v>70</v>
      </c>
      <c r="N8" s="5">
        <v>15</v>
      </c>
      <c r="O8" s="5">
        <v>26.7</v>
      </c>
      <c r="P8" s="5">
        <v>30</v>
      </c>
      <c r="Q8" s="5">
        <v>0</v>
      </c>
      <c r="R8" s="5">
        <v>20</v>
      </c>
      <c r="S8" s="5">
        <v>16</v>
      </c>
      <c r="T8" s="5">
        <v>30</v>
      </c>
      <c r="U8" s="3">
        <f t="shared" si="5"/>
        <v>137.69999999999999</v>
      </c>
      <c r="V8" s="3">
        <f t="shared" si="6"/>
        <v>207.7</v>
      </c>
      <c r="W8" s="3">
        <f t="shared" si="3"/>
        <v>51.924999999999997</v>
      </c>
    </row>
    <row r="9" spans="1:23" x14ac:dyDescent="0.25">
      <c r="A9" s="5">
        <v>4</v>
      </c>
      <c r="B9" s="5" t="s">
        <v>158</v>
      </c>
      <c r="C9" s="6" t="s">
        <v>66</v>
      </c>
      <c r="D9" s="5">
        <v>3</v>
      </c>
      <c r="E9" s="5">
        <v>7</v>
      </c>
      <c r="F9" s="5">
        <v>4</v>
      </c>
      <c r="G9" s="5">
        <v>12</v>
      </c>
      <c r="H9" s="5">
        <v>12</v>
      </c>
      <c r="I9" s="5">
        <v>16</v>
      </c>
      <c r="J9" s="5">
        <v>8</v>
      </c>
      <c r="K9" s="5">
        <v>0</v>
      </c>
      <c r="L9" s="5">
        <v>14</v>
      </c>
      <c r="M9" s="3">
        <f t="shared" si="4"/>
        <v>76</v>
      </c>
      <c r="N9" s="5">
        <v>29</v>
      </c>
      <c r="O9" s="5">
        <v>30</v>
      </c>
      <c r="P9" s="5">
        <v>30</v>
      </c>
      <c r="Q9" s="5">
        <v>20</v>
      </c>
      <c r="R9" s="5">
        <v>20</v>
      </c>
      <c r="S9" s="5">
        <v>11</v>
      </c>
      <c r="T9" s="5">
        <v>30</v>
      </c>
      <c r="U9" s="3">
        <f t="shared" si="5"/>
        <v>170</v>
      </c>
      <c r="V9" s="3">
        <f t="shared" si="6"/>
        <v>246</v>
      </c>
      <c r="W9" s="3">
        <f t="shared" si="3"/>
        <v>61.5</v>
      </c>
    </row>
    <row r="10" spans="1:23" x14ac:dyDescent="0.25">
      <c r="A10" s="5">
        <v>5</v>
      </c>
      <c r="B10" s="5" t="s">
        <v>155</v>
      </c>
      <c r="C10" s="6" t="s">
        <v>63</v>
      </c>
      <c r="D10" s="5">
        <v>15</v>
      </c>
      <c r="E10" s="5">
        <v>4</v>
      </c>
      <c r="F10" s="5">
        <v>0</v>
      </c>
      <c r="G10" s="5">
        <v>4</v>
      </c>
      <c r="H10" s="5">
        <v>4</v>
      </c>
      <c r="I10" s="5">
        <v>1</v>
      </c>
      <c r="J10" s="5">
        <v>4</v>
      </c>
      <c r="K10" s="5">
        <v>2</v>
      </c>
      <c r="L10" s="5">
        <v>8</v>
      </c>
      <c r="M10" s="3">
        <f t="shared" si="4"/>
        <v>42</v>
      </c>
      <c r="N10" s="5">
        <v>23</v>
      </c>
      <c r="O10" s="5">
        <v>0</v>
      </c>
      <c r="P10" s="5">
        <v>29</v>
      </c>
      <c r="Q10" s="5">
        <v>0</v>
      </c>
      <c r="R10" s="5">
        <v>15.7</v>
      </c>
      <c r="S10" s="5">
        <v>5</v>
      </c>
      <c r="T10" s="5">
        <v>0</v>
      </c>
      <c r="U10" s="3">
        <f t="shared" si="5"/>
        <v>72.7</v>
      </c>
      <c r="V10" s="3">
        <f t="shared" si="6"/>
        <v>114.7</v>
      </c>
      <c r="W10" s="3">
        <f t="shared" si="3"/>
        <v>28.675000000000001</v>
      </c>
    </row>
    <row r="11" spans="1:23" x14ac:dyDescent="0.25">
      <c r="A11" s="5">
        <v>6</v>
      </c>
      <c r="B11" s="5" t="s">
        <v>163</v>
      </c>
      <c r="C11" s="6" t="s">
        <v>71</v>
      </c>
      <c r="D11" s="5">
        <v>15</v>
      </c>
      <c r="E11" s="5">
        <v>13</v>
      </c>
      <c r="F11" s="5">
        <v>8</v>
      </c>
      <c r="G11" s="5">
        <v>12</v>
      </c>
      <c r="H11" s="5">
        <v>4</v>
      </c>
      <c r="I11" s="5">
        <v>7</v>
      </c>
      <c r="J11" s="5">
        <v>8</v>
      </c>
      <c r="K11" s="5">
        <v>0</v>
      </c>
      <c r="L11" s="5">
        <v>14</v>
      </c>
      <c r="M11" s="3">
        <f t="shared" si="4"/>
        <v>81</v>
      </c>
      <c r="N11" s="5">
        <v>15</v>
      </c>
      <c r="O11" s="5">
        <v>20.399999999999999</v>
      </c>
      <c r="P11" s="5">
        <v>25</v>
      </c>
      <c r="Q11" s="5">
        <v>0</v>
      </c>
      <c r="R11" s="5">
        <v>17.8</v>
      </c>
      <c r="S11" s="5">
        <v>17</v>
      </c>
      <c r="T11" s="5">
        <v>27.8</v>
      </c>
      <c r="U11" s="3">
        <f t="shared" si="5"/>
        <v>123</v>
      </c>
      <c r="V11" s="3">
        <f t="shared" si="6"/>
        <v>204</v>
      </c>
      <c r="W11" s="3">
        <f t="shared" si="3"/>
        <v>51</v>
      </c>
    </row>
    <row r="12" spans="1:23" x14ac:dyDescent="0.25">
      <c r="A12" s="5">
        <v>7</v>
      </c>
      <c r="B12" s="5" t="s">
        <v>165</v>
      </c>
      <c r="C12" s="6" t="s">
        <v>73</v>
      </c>
      <c r="D12" s="5">
        <v>3</v>
      </c>
      <c r="E12" s="5">
        <v>7</v>
      </c>
      <c r="F12" s="5">
        <v>4</v>
      </c>
      <c r="G12" s="5">
        <v>8</v>
      </c>
      <c r="H12" s="5">
        <v>12</v>
      </c>
      <c r="I12" s="5">
        <v>3</v>
      </c>
      <c r="J12" s="5">
        <v>4</v>
      </c>
      <c r="K12" s="5">
        <v>4</v>
      </c>
      <c r="L12" s="5">
        <v>12</v>
      </c>
      <c r="M12" s="3">
        <f t="shared" si="4"/>
        <v>57</v>
      </c>
      <c r="N12" s="5">
        <v>15</v>
      </c>
      <c r="O12" s="5">
        <v>28</v>
      </c>
      <c r="P12" s="5">
        <v>30</v>
      </c>
      <c r="Q12" s="5">
        <v>0</v>
      </c>
      <c r="R12" s="5">
        <v>18.7</v>
      </c>
      <c r="S12" s="5">
        <v>2</v>
      </c>
      <c r="T12" s="5">
        <v>30</v>
      </c>
      <c r="U12" s="3">
        <f t="shared" si="5"/>
        <v>123.7</v>
      </c>
      <c r="V12" s="3">
        <f t="shared" si="6"/>
        <v>180.7</v>
      </c>
      <c r="W12" s="3">
        <f t="shared" si="3"/>
        <v>45.174999999999997</v>
      </c>
    </row>
    <row r="13" spans="1:23" x14ac:dyDescent="0.25">
      <c r="A13" s="5">
        <v>8</v>
      </c>
      <c r="B13" s="5" t="s">
        <v>162</v>
      </c>
      <c r="C13" s="6" t="s">
        <v>70</v>
      </c>
      <c r="D13" s="5">
        <v>6</v>
      </c>
      <c r="E13" s="5">
        <v>6</v>
      </c>
      <c r="F13" s="5">
        <v>8</v>
      </c>
      <c r="G13" s="5">
        <v>12</v>
      </c>
      <c r="H13" s="5">
        <v>16</v>
      </c>
      <c r="I13" s="5">
        <v>11</v>
      </c>
      <c r="J13" s="5">
        <v>8</v>
      </c>
      <c r="K13" s="5">
        <v>6</v>
      </c>
      <c r="L13" s="5">
        <v>16</v>
      </c>
      <c r="M13" s="3">
        <f t="shared" si="4"/>
        <v>89</v>
      </c>
      <c r="N13" s="5">
        <v>4</v>
      </c>
      <c r="O13" s="5">
        <v>24</v>
      </c>
      <c r="P13" s="5">
        <v>22.1</v>
      </c>
      <c r="Q13" s="5">
        <v>0</v>
      </c>
      <c r="R13" s="5">
        <v>2</v>
      </c>
      <c r="S13" s="5">
        <v>5</v>
      </c>
      <c r="T13" s="5">
        <v>0</v>
      </c>
      <c r="U13" s="3">
        <f t="shared" si="5"/>
        <v>57.1</v>
      </c>
      <c r="V13" s="3">
        <f t="shared" si="6"/>
        <v>146.1</v>
      </c>
      <c r="W13" s="3">
        <f t="shared" si="3"/>
        <v>36.524999999999999</v>
      </c>
    </row>
    <row r="14" spans="1:23" x14ac:dyDescent="0.25">
      <c r="A14" s="5">
        <v>9</v>
      </c>
      <c r="B14" s="5" t="s">
        <v>143</v>
      </c>
      <c r="C14" s="6" t="s">
        <v>50</v>
      </c>
      <c r="D14" s="5">
        <v>9</v>
      </c>
      <c r="E14" s="5">
        <v>3</v>
      </c>
      <c r="F14" s="5">
        <v>8</v>
      </c>
      <c r="G14" s="5">
        <v>12</v>
      </c>
      <c r="H14" s="5">
        <v>8</v>
      </c>
      <c r="I14" s="5">
        <v>3</v>
      </c>
      <c r="J14" s="5">
        <v>6</v>
      </c>
      <c r="K14" s="5">
        <v>2</v>
      </c>
      <c r="L14" s="5">
        <v>16</v>
      </c>
      <c r="M14" s="3">
        <f t="shared" si="4"/>
        <v>67</v>
      </c>
      <c r="N14" s="5">
        <v>28.1</v>
      </c>
      <c r="O14" s="5">
        <v>30</v>
      </c>
      <c r="P14" s="5">
        <v>30</v>
      </c>
      <c r="Q14" s="5">
        <v>0</v>
      </c>
      <c r="R14" s="5">
        <v>20</v>
      </c>
      <c r="S14" s="5">
        <v>18</v>
      </c>
      <c r="T14" s="5">
        <v>30</v>
      </c>
      <c r="U14" s="3">
        <f t="shared" si="5"/>
        <v>156.1</v>
      </c>
      <c r="V14" s="3">
        <f t="shared" si="6"/>
        <v>223.1</v>
      </c>
      <c r="W14" s="3">
        <f t="shared" si="3"/>
        <v>55.774999999999999</v>
      </c>
    </row>
    <row r="15" spans="1:23" x14ac:dyDescent="0.25">
      <c r="A15" s="5">
        <v>10</v>
      </c>
      <c r="B15" s="5" t="s">
        <v>156</v>
      </c>
      <c r="C15" s="6" t="s">
        <v>64</v>
      </c>
      <c r="D15" s="5">
        <v>15</v>
      </c>
      <c r="E15" s="5">
        <v>5</v>
      </c>
      <c r="F15" s="5">
        <v>0</v>
      </c>
      <c r="G15" s="5">
        <v>4</v>
      </c>
      <c r="H15" s="5">
        <v>4</v>
      </c>
      <c r="I15" s="5">
        <v>4</v>
      </c>
      <c r="J15" s="5">
        <v>4</v>
      </c>
      <c r="K15" s="5">
        <v>4</v>
      </c>
      <c r="L15" s="5">
        <v>16</v>
      </c>
      <c r="M15" s="3">
        <f t="shared" si="4"/>
        <v>56</v>
      </c>
      <c r="N15" s="5">
        <v>25</v>
      </c>
      <c r="O15" s="5"/>
      <c r="P15" s="5">
        <v>25</v>
      </c>
      <c r="Q15" s="5">
        <v>20</v>
      </c>
      <c r="R15" s="5">
        <v>14</v>
      </c>
      <c r="S15" s="5">
        <v>28</v>
      </c>
      <c r="T15" s="5"/>
      <c r="U15" s="3">
        <f t="shared" si="5"/>
        <v>112</v>
      </c>
      <c r="V15" s="3">
        <f t="shared" si="6"/>
        <v>168</v>
      </c>
      <c r="W15" s="3">
        <f t="shared" si="3"/>
        <v>42</v>
      </c>
    </row>
    <row r="16" spans="1:23" x14ac:dyDescent="0.25">
      <c r="A16" s="5">
        <v>11</v>
      </c>
      <c r="B16" s="5" t="s">
        <v>164</v>
      </c>
      <c r="C16" s="6" t="s">
        <v>72</v>
      </c>
      <c r="D16" s="5">
        <v>6</v>
      </c>
      <c r="E16" s="5">
        <v>5</v>
      </c>
      <c r="F16" s="5">
        <v>8</v>
      </c>
      <c r="G16" s="5">
        <v>8</v>
      </c>
      <c r="H16" s="5">
        <v>12</v>
      </c>
      <c r="I16" s="5">
        <v>0</v>
      </c>
      <c r="J16" s="5">
        <v>4</v>
      </c>
      <c r="K16" s="5">
        <v>4</v>
      </c>
      <c r="L16" s="5">
        <v>18</v>
      </c>
      <c r="M16" s="3">
        <f t="shared" si="4"/>
        <v>65</v>
      </c>
      <c r="N16" s="5">
        <v>8</v>
      </c>
      <c r="O16" s="5">
        <v>0</v>
      </c>
      <c r="P16" s="5">
        <v>26</v>
      </c>
      <c r="Q16" s="5">
        <v>13</v>
      </c>
      <c r="R16" s="5">
        <v>0</v>
      </c>
      <c r="S16" s="5">
        <v>15</v>
      </c>
      <c r="T16" s="5">
        <v>17.7</v>
      </c>
      <c r="U16" s="3">
        <f t="shared" si="5"/>
        <v>79.7</v>
      </c>
      <c r="V16" s="3">
        <f t="shared" si="6"/>
        <v>144.69999999999999</v>
      </c>
      <c r="W16" s="3">
        <f t="shared" si="3"/>
        <v>36.174999999999997</v>
      </c>
    </row>
    <row r="17" spans="1:23" x14ac:dyDescent="0.25">
      <c r="A17" s="5">
        <v>12</v>
      </c>
      <c r="B17" s="5" t="s">
        <v>147</v>
      </c>
      <c r="C17" s="6" t="s">
        <v>54</v>
      </c>
      <c r="D17" s="5">
        <v>6</v>
      </c>
      <c r="E17" s="5">
        <v>6</v>
      </c>
      <c r="F17" s="5">
        <v>4</v>
      </c>
      <c r="G17" s="5">
        <v>10</v>
      </c>
      <c r="H17" s="5">
        <v>8</v>
      </c>
      <c r="I17" s="5">
        <v>5</v>
      </c>
      <c r="J17" s="5">
        <v>8</v>
      </c>
      <c r="K17" s="5">
        <v>4</v>
      </c>
      <c r="L17" s="5">
        <v>6</v>
      </c>
      <c r="M17" s="3">
        <f t="shared" si="4"/>
        <v>57</v>
      </c>
      <c r="N17" s="5">
        <v>15</v>
      </c>
      <c r="O17" s="5">
        <v>29.4</v>
      </c>
      <c r="P17" s="5">
        <v>30</v>
      </c>
      <c r="Q17" s="5">
        <v>20</v>
      </c>
      <c r="R17" s="5">
        <v>20</v>
      </c>
      <c r="S17" s="5">
        <v>23</v>
      </c>
      <c r="T17" s="5">
        <v>29.3</v>
      </c>
      <c r="U17" s="3">
        <f t="shared" si="5"/>
        <v>166.70000000000002</v>
      </c>
      <c r="V17" s="3">
        <f t="shared" si="6"/>
        <v>223.70000000000002</v>
      </c>
      <c r="W17" s="3">
        <f t="shared" si="3"/>
        <v>55.925000000000004</v>
      </c>
    </row>
    <row r="18" spans="1:23" x14ac:dyDescent="0.25">
      <c r="A18" s="5">
        <v>13</v>
      </c>
      <c r="B18" s="5" t="s">
        <v>166</v>
      </c>
      <c r="C18" s="6" t="s">
        <v>74</v>
      </c>
      <c r="D18" s="5">
        <v>12</v>
      </c>
      <c r="E18" s="5">
        <v>6</v>
      </c>
      <c r="F18" s="5">
        <v>4</v>
      </c>
      <c r="G18" s="5">
        <v>6</v>
      </c>
      <c r="H18" s="5">
        <v>8</v>
      </c>
      <c r="I18" s="5">
        <v>4</v>
      </c>
      <c r="J18" s="5">
        <v>6</v>
      </c>
      <c r="K18" s="5">
        <v>2</v>
      </c>
      <c r="L18" s="5">
        <v>10</v>
      </c>
      <c r="M18" s="3">
        <f t="shared" si="4"/>
        <v>58</v>
      </c>
      <c r="N18" s="5">
        <v>10</v>
      </c>
      <c r="O18" s="5">
        <v>12</v>
      </c>
      <c r="P18" s="5">
        <v>30</v>
      </c>
      <c r="Q18" s="5">
        <v>0</v>
      </c>
      <c r="R18" s="5">
        <v>0</v>
      </c>
      <c r="S18" s="5">
        <v>8</v>
      </c>
      <c r="T18" s="5">
        <v>26.6</v>
      </c>
      <c r="U18" s="3">
        <f t="shared" si="5"/>
        <v>86.6</v>
      </c>
      <c r="V18" s="3">
        <f t="shared" si="6"/>
        <v>144.6</v>
      </c>
      <c r="W18" s="3">
        <f t="shared" si="3"/>
        <v>36.15</v>
      </c>
    </row>
    <row r="19" spans="1:23" x14ac:dyDescent="0.25">
      <c r="A19" s="5">
        <v>14</v>
      </c>
      <c r="B19" s="5" t="s">
        <v>150</v>
      </c>
      <c r="C19" s="6" t="s">
        <v>57</v>
      </c>
      <c r="D19" s="5">
        <v>3</v>
      </c>
      <c r="E19" s="5">
        <v>6</v>
      </c>
      <c r="F19" s="5">
        <v>0</v>
      </c>
      <c r="G19" s="5">
        <v>12</v>
      </c>
      <c r="H19" s="5">
        <v>0</v>
      </c>
      <c r="I19" s="5">
        <v>3</v>
      </c>
      <c r="J19" s="5">
        <v>6</v>
      </c>
      <c r="K19" s="5">
        <v>0</v>
      </c>
      <c r="L19" s="5">
        <v>12</v>
      </c>
      <c r="M19" s="3">
        <f t="shared" si="4"/>
        <v>42</v>
      </c>
      <c r="N19" s="5">
        <v>40</v>
      </c>
      <c r="O19" s="5">
        <v>9.8000000000000007</v>
      </c>
      <c r="P19" s="5">
        <v>29</v>
      </c>
      <c r="Q19" s="5">
        <v>20</v>
      </c>
      <c r="R19" s="5">
        <v>19.899999999999999</v>
      </c>
      <c r="S19" s="5">
        <v>25</v>
      </c>
      <c r="T19" s="5">
        <v>30</v>
      </c>
      <c r="U19" s="3">
        <f t="shared" si="5"/>
        <v>173.7</v>
      </c>
      <c r="V19" s="3">
        <f t="shared" si="6"/>
        <v>215.7</v>
      </c>
      <c r="W19" s="3">
        <f t="shared" si="3"/>
        <v>53.924999999999997</v>
      </c>
    </row>
    <row r="20" spans="1:23" x14ac:dyDescent="0.25">
      <c r="A20" s="5">
        <v>15</v>
      </c>
      <c r="B20" s="5" t="s">
        <v>153</v>
      </c>
      <c r="C20" s="6" t="s">
        <v>60</v>
      </c>
      <c r="D20" s="5">
        <v>15</v>
      </c>
      <c r="E20" s="5">
        <v>16</v>
      </c>
      <c r="F20" s="5">
        <v>8</v>
      </c>
      <c r="G20" s="5">
        <v>12</v>
      </c>
      <c r="H20" s="5">
        <v>4</v>
      </c>
      <c r="I20" s="5">
        <v>10</v>
      </c>
      <c r="J20" s="5">
        <v>8</v>
      </c>
      <c r="K20" s="5">
        <v>0</v>
      </c>
      <c r="L20" s="5">
        <v>22</v>
      </c>
      <c r="M20" s="3">
        <f t="shared" si="4"/>
        <v>95</v>
      </c>
      <c r="N20" s="5">
        <v>40</v>
      </c>
      <c r="O20" s="5">
        <v>30</v>
      </c>
      <c r="P20" s="5">
        <v>30</v>
      </c>
      <c r="Q20" s="5">
        <v>20</v>
      </c>
      <c r="R20" s="5">
        <v>20</v>
      </c>
      <c r="S20" s="5">
        <v>25</v>
      </c>
      <c r="T20" s="5">
        <v>30</v>
      </c>
      <c r="U20" s="3">
        <f t="shared" si="5"/>
        <v>195</v>
      </c>
      <c r="V20" s="3">
        <f t="shared" si="6"/>
        <v>290</v>
      </c>
      <c r="W20" s="3">
        <f t="shared" si="3"/>
        <v>72.5</v>
      </c>
    </row>
    <row r="21" spans="1:23" x14ac:dyDescent="0.25">
      <c r="A21" s="5">
        <v>16</v>
      </c>
      <c r="B21" s="5" t="s">
        <v>151</v>
      </c>
      <c r="C21" s="6" t="s">
        <v>58</v>
      </c>
      <c r="D21" s="5">
        <v>9</v>
      </c>
      <c r="E21" s="5">
        <v>11</v>
      </c>
      <c r="F21" s="5">
        <v>4</v>
      </c>
      <c r="G21" s="5">
        <v>8</v>
      </c>
      <c r="H21" s="5">
        <v>4</v>
      </c>
      <c r="I21" s="5">
        <v>4</v>
      </c>
      <c r="J21" s="5">
        <v>4</v>
      </c>
      <c r="K21" s="5">
        <v>0</v>
      </c>
      <c r="L21" s="5">
        <v>16</v>
      </c>
      <c r="M21" s="3">
        <f t="shared" si="4"/>
        <v>60</v>
      </c>
      <c r="N21" s="5">
        <v>40</v>
      </c>
      <c r="O21" s="5">
        <v>20.8</v>
      </c>
      <c r="P21" s="5">
        <v>30</v>
      </c>
      <c r="Q21" s="5">
        <v>20</v>
      </c>
      <c r="R21" s="5">
        <v>19.399999999999999</v>
      </c>
      <c r="S21" s="5">
        <v>18</v>
      </c>
      <c r="T21" s="5">
        <v>30</v>
      </c>
      <c r="U21" s="3">
        <f t="shared" si="5"/>
        <v>178.2</v>
      </c>
      <c r="V21" s="3">
        <f t="shared" si="6"/>
        <v>238.2</v>
      </c>
      <c r="W21" s="3">
        <f t="shared" si="3"/>
        <v>59.55</v>
      </c>
    </row>
    <row r="22" spans="1:23" x14ac:dyDescent="0.25">
      <c r="A22" s="5">
        <v>17</v>
      </c>
      <c r="B22" s="5" t="s">
        <v>144</v>
      </c>
      <c r="C22" s="6" t="s">
        <v>51</v>
      </c>
      <c r="D22" s="5">
        <v>12</v>
      </c>
      <c r="E22" s="5">
        <v>14</v>
      </c>
      <c r="F22" s="5">
        <v>8</v>
      </c>
      <c r="G22" s="5">
        <v>12</v>
      </c>
      <c r="H22" s="5">
        <v>12</v>
      </c>
      <c r="I22" s="5">
        <v>4</v>
      </c>
      <c r="J22" s="5">
        <v>8</v>
      </c>
      <c r="K22" s="5">
        <v>4</v>
      </c>
      <c r="L22" s="5">
        <v>26</v>
      </c>
      <c r="M22" s="3">
        <f t="shared" si="4"/>
        <v>100</v>
      </c>
      <c r="N22" s="5">
        <v>10</v>
      </c>
      <c r="O22" s="5">
        <v>11.4</v>
      </c>
      <c r="P22" s="5">
        <v>27.6</v>
      </c>
      <c r="Q22" s="5">
        <v>13</v>
      </c>
      <c r="R22" s="5">
        <v>19.3</v>
      </c>
      <c r="S22" s="5">
        <v>7</v>
      </c>
      <c r="T22" s="5">
        <v>28.2</v>
      </c>
      <c r="U22" s="3">
        <f t="shared" si="5"/>
        <v>116.5</v>
      </c>
      <c r="V22" s="3">
        <f t="shared" si="6"/>
        <v>216.5</v>
      </c>
      <c r="W22" s="3">
        <f t="shared" si="3"/>
        <v>54.125</v>
      </c>
    </row>
    <row r="23" spans="1:23" x14ac:dyDescent="0.25">
      <c r="A23" s="5">
        <v>18</v>
      </c>
      <c r="B23" s="5" t="s">
        <v>154</v>
      </c>
      <c r="C23" s="6" t="s">
        <v>62</v>
      </c>
      <c r="D23" s="5">
        <v>6</v>
      </c>
      <c r="E23" s="5">
        <v>4</v>
      </c>
      <c r="F23" s="5">
        <v>8</v>
      </c>
      <c r="G23" s="5">
        <v>10</v>
      </c>
      <c r="H23" s="5">
        <v>8</v>
      </c>
      <c r="I23" s="5">
        <v>3</v>
      </c>
      <c r="J23" s="5">
        <v>2</v>
      </c>
      <c r="K23" s="5">
        <v>6</v>
      </c>
      <c r="L23" s="5">
        <v>10</v>
      </c>
      <c r="M23" s="3">
        <f t="shared" si="4"/>
        <v>57</v>
      </c>
      <c r="N23" s="1">
        <v>39.700000000000003</v>
      </c>
      <c r="O23" s="5">
        <v>0</v>
      </c>
      <c r="P23" s="5">
        <v>26</v>
      </c>
      <c r="Q23" s="5">
        <v>0</v>
      </c>
      <c r="R23" s="5">
        <v>13.5</v>
      </c>
      <c r="S23" s="5">
        <v>5</v>
      </c>
      <c r="T23" s="5">
        <v>0</v>
      </c>
      <c r="U23" s="3">
        <f t="shared" si="5"/>
        <v>84.2</v>
      </c>
      <c r="V23" s="3">
        <f t="shared" si="6"/>
        <v>141.19999999999999</v>
      </c>
      <c r="W23" s="3">
        <f t="shared" si="3"/>
        <v>35.299999999999997</v>
      </c>
    </row>
    <row r="24" spans="1:23" x14ac:dyDescent="0.25">
      <c r="A24" s="5">
        <v>19</v>
      </c>
      <c r="B24" s="5" t="s">
        <v>152</v>
      </c>
      <c r="C24" s="6" t="s">
        <v>59</v>
      </c>
      <c r="D24" s="5">
        <v>15</v>
      </c>
      <c r="E24" s="5">
        <v>4</v>
      </c>
      <c r="F24" s="5">
        <v>4</v>
      </c>
      <c r="G24" s="5">
        <v>4</v>
      </c>
      <c r="H24" s="5">
        <v>4</v>
      </c>
      <c r="I24" s="5">
        <v>7</v>
      </c>
      <c r="J24" s="5">
        <v>0</v>
      </c>
      <c r="K24" s="5">
        <v>6</v>
      </c>
      <c r="L24" s="5">
        <v>18</v>
      </c>
      <c r="M24" s="3">
        <f t="shared" si="4"/>
        <v>62</v>
      </c>
      <c r="N24" s="5">
        <v>26.7</v>
      </c>
      <c r="O24" s="5">
        <v>16.2</v>
      </c>
      <c r="P24" s="5">
        <v>30</v>
      </c>
      <c r="Q24" s="5">
        <v>0</v>
      </c>
      <c r="R24" s="5">
        <v>18.600000000000001</v>
      </c>
      <c r="S24" s="5">
        <v>7</v>
      </c>
      <c r="T24" s="5">
        <v>28.9</v>
      </c>
      <c r="U24" s="3">
        <f t="shared" si="5"/>
        <v>127.4</v>
      </c>
      <c r="V24" s="3">
        <f t="shared" si="6"/>
        <v>189.4</v>
      </c>
      <c r="W24" s="3">
        <f t="shared" si="3"/>
        <v>47.35</v>
      </c>
    </row>
    <row r="25" spans="1:23" x14ac:dyDescent="0.25">
      <c r="A25" s="5">
        <v>20</v>
      </c>
      <c r="B25" s="5" t="s">
        <v>157</v>
      </c>
      <c r="C25" s="6" t="s">
        <v>65</v>
      </c>
      <c r="D25" s="5">
        <v>15</v>
      </c>
      <c r="E25" s="5">
        <v>12</v>
      </c>
      <c r="F25" s="5">
        <v>8</v>
      </c>
      <c r="G25" s="5">
        <v>12</v>
      </c>
      <c r="H25" s="5">
        <v>4</v>
      </c>
      <c r="I25" s="5">
        <v>5</v>
      </c>
      <c r="J25" s="5">
        <v>6</v>
      </c>
      <c r="K25" s="5">
        <v>0</v>
      </c>
      <c r="L25" s="5">
        <v>20</v>
      </c>
      <c r="M25" s="3">
        <f t="shared" si="4"/>
        <v>82</v>
      </c>
      <c r="N25" s="5">
        <v>29</v>
      </c>
      <c r="O25" s="5">
        <v>30</v>
      </c>
      <c r="P25" s="5">
        <v>29.7</v>
      </c>
      <c r="Q25" s="5">
        <v>20</v>
      </c>
      <c r="R25" s="5">
        <v>19.399999999999999</v>
      </c>
      <c r="S25" s="5">
        <v>19</v>
      </c>
      <c r="T25" s="5">
        <v>28.8</v>
      </c>
      <c r="U25" s="3">
        <f t="shared" si="5"/>
        <v>175.9</v>
      </c>
      <c r="V25" s="3">
        <f t="shared" si="6"/>
        <v>257.89999999999998</v>
      </c>
      <c r="W25" s="3">
        <f t="shared" si="3"/>
        <v>64.474999999999994</v>
      </c>
    </row>
    <row r="26" spans="1:23" x14ac:dyDescent="0.25">
      <c r="A26" s="5">
        <v>21</v>
      </c>
      <c r="B26" s="5" t="s">
        <v>149</v>
      </c>
      <c r="C26" s="6" t="s">
        <v>56</v>
      </c>
      <c r="D26" s="5">
        <v>9</v>
      </c>
      <c r="E26" s="5">
        <v>3</v>
      </c>
      <c r="F26" s="5">
        <v>4</v>
      </c>
      <c r="G26" s="5">
        <v>12</v>
      </c>
      <c r="H26" s="5">
        <v>8</v>
      </c>
      <c r="I26" s="5">
        <v>12</v>
      </c>
      <c r="J26" s="5">
        <v>2</v>
      </c>
      <c r="K26" s="5">
        <v>0</v>
      </c>
      <c r="L26" s="5">
        <v>10</v>
      </c>
      <c r="M26" s="3">
        <f t="shared" si="4"/>
        <v>60</v>
      </c>
      <c r="N26" s="5">
        <v>40</v>
      </c>
      <c r="O26" s="5">
        <v>24.4</v>
      </c>
      <c r="P26" s="5">
        <v>30</v>
      </c>
      <c r="Q26" s="5">
        <v>20</v>
      </c>
      <c r="R26" s="5">
        <v>20</v>
      </c>
      <c r="S26" s="5">
        <v>17</v>
      </c>
      <c r="T26" s="5">
        <v>30</v>
      </c>
      <c r="U26" s="3">
        <f t="shared" si="5"/>
        <v>181.4</v>
      </c>
      <c r="V26" s="3">
        <f t="shared" si="6"/>
        <v>241.4</v>
      </c>
      <c r="W26" s="3">
        <f t="shared" si="3"/>
        <v>60.35</v>
      </c>
    </row>
    <row r="27" spans="1:23" x14ac:dyDescent="0.25">
      <c r="A27" s="5">
        <v>22</v>
      </c>
      <c r="B27" s="5" t="s">
        <v>168</v>
      </c>
      <c r="C27" s="6">
        <v>88713</v>
      </c>
      <c r="D27" s="5">
        <v>9</v>
      </c>
      <c r="E27" s="5">
        <v>8</v>
      </c>
      <c r="F27" s="5">
        <v>4</v>
      </c>
      <c r="G27" s="5">
        <v>10</v>
      </c>
      <c r="H27" s="5">
        <v>12</v>
      </c>
      <c r="I27" s="5">
        <v>2</v>
      </c>
      <c r="J27" s="5">
        <v>4</v>
      </c>
      <c r="K27" s="5">
        <v>2</v>
      </c>
      <c r="L27" s="5">
        <v>18</v>
      </c>
      <c r="M27" s="3">
        <f t="shared" si="4"/>
        <v>69</v>
      </c>
      <c r="N27" s="5">
        <v>40</v>
      </c>
      <c r="O27" s="5">
        <v>9</v>
      </c>
      <c r="P27" s="5">
        <v>30</v>
      </c>
      <c r="Q27" s="5">
        <v>13</v>
      </c>
      <c r="R27" s="5">
        <v>13.4</v>
      </c>
      <c r="S27" s="5">
        <v>21</v>
      </c>
      <c r="T27" s="5">
        <v>27.7</v>
      </c>
      <c r="U27" s="3">
        <f t="shared" si="5"/>
        <v>154.1</v>
      </c>
      <c r="V27" s="3">
        <f t="shared" si="6"/>
        <v>223.1</v>
      </c>
      <c r="W27" s="3">
        <f t="shared" si="3"/>
        <v>55.774999999999999</v>
      </c>
    </row>
    <row r="28" spans="1:23" x14ac:dyDescent="0.25">
      <c r="A28" s="5">
        <v>23</v>
      </c>
      <c r="B28" s="5" t="s">
        <v>159</v>
      </c>
      <c r="C28" s="6" t="s">
        <v>67</v>
      </c>
      <c r="D28" s="5">
        <v>6</v>
      </c>
      <c r="E28" s="5">
        <v>8</v>
      </c>
      <c r="F28" s="5">
        <v>8</v>
      </c>
      <c r="G28" s="5">
        <v>12</v>
      </c>
      <c r="H28" s="5">
        <v>16</v>
      </c>
      <c r="I28" s="5">
        <v>16</v>
      </c>
      <c r="J28" s="5">
        <v>6</v>
      </c>
      <c r="K28" s="5">
        <v>4</v>
      </c>
      <c r="L28" s="5">
        <v>14</v>
      </c>
      <c r="M28" s="3">
        <f t="shared" si="4"/>
        <v>90</v>
      </c>
      <c r="N28" s="5">
        <v>15</v>
      </c>
      <c r="O28" s="5">
        <v>25</v>
      </c>
      <c r="P28" s="5">
        <v>23</v>
      </c>
      <c r="Q28" s="5">
        <v>0</v>
      </c>
      <c r="R28" s="5">
        <v>0</v>
      </c>
      <c r="S28" s="5">
        <v>6</v>
      </c>
      <c r="T28" s="5">
        <v>29.4</v>
      </c>
      <c r="U28" s="3">
        <f t="shared" si="5"/>
        <v>98.4</v>
      </c>
      <c r="V28" s="3">
        <f t="shared" si="6"/>
        <v>188.4</v>
      </c>
      <c r="W28" s="3">
        <f t="shared" si="3"/>
        <v>47.1</v>
      </c>
    </row>
    <row r="29" spans="1:23" x14ac:dyDescent="0.25">
      <c r="A29" s="5">
        <v>24</v>
      </c>
      <c r="B29" s="5" t="s">
        <v>160</v>
      </c>
      <c r="C29" s="6" t="s">
        <v>68</v>
      </c>
      <c r="D29" s="5">
        <v>15</v>
      </c>
      <c r="E29" s="5">
        <v>12</v>
      </c>
      <c r="F29" s="5">
        <v>8</v>
      </c>
      <c r="G29" s="5">
        <v>10</v>
      </c>
      <c r="H29" s="5">
        <v>4</v>
      </c>
      <c r="I29" s="5">
        <v>6</v>
      </c>
      <c r="J29" s="5">
        <v>6</v>
      </c>
      <c r="K29" s="5">
        <v>4</v>
      </c>
      <c r="L29" s="5">
        <v>14</v>
      </c>
      <c r="M29" s="3">
        <f t="shared" si="4"/>
        <v>79</v>
      </c>
      <c r="N29" s="5">
        <v>40</v>
      </c>
      <c r="O29" s="5">
        <v>18</v>
      </c>
      <c r="P29" s="5">
        <v>30</v>
      </c>
      <c r="Q29" s="5">
        <v>13</v>
      </c>
      <c r="R29" s="5">
        <v>20</v>
      </c>
      <c r="S29" s="5">
        <v>11</v>
      </c>
      <c r="T29" s="5">
        <v>28.8</v>
      </c>
      <c r="U29" s="3">
        <f t="shared" si="5"/>
        <v>160.80000000000001</v>
      </c>
      <c r="V29" s="3">
        <f t="shared" si="6"/>
        <v>239.8</v>
      </c>
      <c r="W29" s="3">
        <f t="shared" si="3"/>
        <v>59.95</v>
      </c>
    </row>
    <row r="30" spans="1:23" x14ac:dyDescent="0.25">
      <c r="A30" s="5">
        <v>25</v>
      </c>
      <c r="B30" s="5" t="s">
        <v>161</v>
      </c>
      <c r="C30" s="6" t="s">
        <v>69</v>
      </c>
      <c r="D30" s="5">
        <v>12</v>
      </c>
      <c r="E30" s="5">
        <v>4</v>
      </c>
      <c r="F30" s="5">
        <v>8</v>
      </c>
      <c r="G30" s="5">
        <v>4</v>
      </c>
      <c r="H30" s="5">
        <v>8</v>
      </c>
      <c r="I30" s="5">
        <v>1</v>
      </c>
      <c r="J30" s="5">
        <v>6</v>
      </c>
      <c r="K30" s="5">
        <v>2</v>
      </c>
      <c r="L30" s="5">
        <v>10</v>
      </c>
      <c r="M30" s="3">
        <f t="shared" si="4"/>
        <v>55</v>
      </c>
      <c r="N30" s="5">
        <v>23</v>
      </c>
      <c r="O30" s="5">
        <v>25.6</v>
      </c>
      <c r="P30" s="5">
        <v>22</v>
      </c>
      <c r="Q30" s="5">
        <v>20</v>
      </c>
      <c r="R30" s="5">
        <v>17.2</v>
      </c>
      <c r="S30" s="5">
        <v>15</v>
      </c>
      <c r="T30" s="5">
        <v>29.6</v>
      </c>
      <c r="U30" s="3">
        <f t="shared" si="5"/>
        <v>152.4</v>
      </c>
      <c r="V30" s="3">
        <f t="shared" si="6"/>
        <v>207.4</v>
      </c>
      <c r="W30" s="3">
        <f t="shared" si="3"/>
        <v>51.85</v>
      </c>
    </row>
    <row r="31" spans="1:23" x14ac:dyDescent="0.25">
      <c r="A31" s="5">
        <v>26</v>
      </c>
      <c r="B31" s="5" t="s">
        <v>148</v>
      </c>
      <c r="C31" s="6" t="s">
        <v>55</v>
      </c>
      <c r="D31" s="5">
        <v>6</v>
      </c>
      <c r="E31" s="5">
        <v>9</v>
      </c>
      <c r="F31" s="5">
        <v>4</v>
      </c>
      <c r="G31" s="5">
        <v>12</v>
      </c>
      <c r="H31" s="5">
        <v>8</v>
      </c>
      <c r="I31" s="5">
        <v>4</v>
      </c>
      <c r="J31" s="5">
        <v>6</v>
      </c>
      <c r="K31" s="5">
        <v>6</v>
      </c>
      <c r="L31" s="5">
        <v>10</v>
      </c>
      <c r="M31" s="3">
        <f t="shared" si="4"/>
        <v>65</v>
      </c>
      <c r="N31" s="5">
        <v>15</v>
      </c>
      <c r="O31" s="5">
        <v>22.4</v>
      </c>
      <c r="P31" s="5">
        <v>27.1</v>
      </c>
      <c r="Q31" s="5">
        <v>13</v>
      </c>
      <c r="R31" s="5">
        <v>19.5</v>
      </c>
      <c r="S31" s="5">
        <v>14</v>
      </c>
      <c r="T31" s="5">
        <v>30</v>
      </c>
      <c r="U31" s="3">
        <f t="shared" si="5"/>
        <v>141</v>
      </c>
      <c r="V31" s="3">
        <f t="shared" si="6"/>
        <v>206</v>
      </c>
      <c r="W31" s="3">
        <f t="shared" si="3"/>
        <v>51.5</v>
      </c>
    </row>
    <row r="32" spans="1:23" x14ac:dyDescent="0.25">
      <c r="A32" s="5">
        <v>27</v>
      </c>
      <c r="B32" s="5" t="s">
        <v>145</v>
      </c>
      <c r="C32" s="6" t="s">
        <v>52</v>
      </c>
      <c r="D32" s="5">
        <v>12</v>
      </c>
      <c r="E32" s="5">
        <v>19</v>
      </c>
      <c r="F32" s="5">
        <v>16</v>
      </c>
      <c r="G32" s="5">
        <v>10</v>
      </c>
      <c r="H32" s="5">
        <v>20</v>
      </c>
      <c r="I32" s="5">
        <v>15</v>
      </c>
      <c r="J32" s="5">
        <v>2</v>
      </c>
      <c r="K32" s="5">
        <v>8</v>
      </c>
      <c r="L32" s="5">
        <v>28</v>
      </c>
      <c r="M32" s="3">
        <f t="shared" si="4"/>
        <v>130</v>
      </c>
      <c r="N32" s="5">
        <v>40</v>
      </c>
      <c r="O32" s="5">
        <v>30</v>
      </c>
      <c r="P32" s="5">
        <v>30</v>
      </c>
      <c r="Q32" s="5">
        <v>20</v>
      </c>
      <c r="R32" s="5">
        <v>20</v>
      </c>
      <c r="S32" s="5">
        <v>27</v>
      </c>
      <c r="T32" s="5">
        <v>30</v>
      </c>
      <c r="U32" s="3">
        <f t="shared" si="5"/>
        <v>197</v>
      </c>
      <c r="V32" s="3">
        <f t="shared" si="6"/>
        <v>327</v>
      </c>
      <c r="W32" s="3">
        <f t="shared" si="3"/>
        <v>81.75</v>
      </c>
    </row>
    <row r="33" spans="1:23" x14ac:dyDescent="0.25">
      <c r="A33" s="5">
        <v>28</v>
      </c>
      <c r="B33" s="5" t="s">
        <v>142</v>
      </c>
      <c r="C33" s="6" t="s">
        <v>141</v>
      </c>
      <c r="D33" s="5">
        <v>15</v>
      </c>
      <c r="E33" s="5">
        <v>22</v>
      </c>
      <c r="F33" s="5">
        <v>16</v>
      </c>
      <c r="G33" s="5">
        <v>12</v>
      </c>
      <c r="H33" s="5">
        <v>24</v>
      </c>
      <c r="I33" s="5">
        <v>17</v>
      </c>
      <c r="J33" s="5">
        <v>17</v>
      </c>
      <c r="K33" s="5">
        <v>22</v>
      </c>
      <c r="L33" s="5">
        <v>46</v>
      </c>
      <c r="M33" s="3">
        <f t="shared" si="4"/>
        <v>191</v>
      </c>
      <c r="N33" s="5">
        <v>40</v>
      </c>
      <c r="O33" s="5">
        <v>30</v>
      </c>
      <c r="P33" s="5">
        <v>30</v>
      </c>
      <c r="Q33" s="5">
        <v>20</v>
      </c>
      <c r="R33" s="5">
        <v>20</v>
      </c>
      <c r="S33" s="5">
        <v>28</v>
      </c>
      <c r="T33" s="5">
        <v>30</v>
      </c>
      <c r="U33" s="3">
        <f t="shared" si="5"/>
        <v>198</v>
      </c>
      <c r="V33" s="3">
        <f t="shared" si="6"/>
        <v>389</v>
      </c>
      <c r="W33" s="3">
        <f t="shared" si="3"/>
        <v>97.25</v>
      </c>
    </row>
    <row r="34" spans="1:23" x14ac:dyDescent="0.25">
      <c r="A34" s="5">
        <v>29</v>
      </c>
      <c r="B34" s="5" t="s">
        <v>167</v>
      </c>
      <c r="C34" s="6" t="s">
        <v>75</v>
      </c>
      <c r="D34" s="5">
        <v>15</v>
      </c>
      <c r="E34" s="5">
        <v>8</v>
      </c>
      <c r="F34" s="5">
        <v>4</v>
      </c>
      <c r="G34" s="5">
        <v>4</v>
      </c>
      <c r="H34" s="5">
        <v>8</v>
      </c>
      <c r="I34" s="5">
        <v>14</v>
      </c>
      <c r="J34" s="5">
        <v>12</v>
      </c>
      <c r="K34" s="5">
        <v>6</v>
      </c>
      <c r="L34" s="5">
        <v>16</v>
      </c>
      <c r="M34" s="3">
        <f t="shared" si="4"/>
        <v>87</v>
      </c>
      <c r="N34" s="5">
        <v>40</v>
      </c>
      <c r="O34" s="5">
        <v>15.3</v>
      </c>
      <c r="P34" s="5">
        <v>29.5</v>
      </c>
      <c r="Q34" s="5">
        <v>0</v>
      </c>
      <c r="R34" s="5">
        <v>0</v>
      </c>
      <c r="S34" s="5">
        <v>25</v>
      </c>
      <c r="T34" s="5">
        <v>27.5</v>
      </c>
      <c r="U34" s="3">
        <f t="shared" si="5"/>
        <v>137.30000000000001</v>
      </c>
      <c r="V34" s="3">
        <f t="shared" si="6"/>
        <v>224.3</v>
      </c>
      <c r="W34" s="3">
        <f t="shared" si="3"/>
        <v>56.075000000000003</v>
      </c>
    </row>
    <row r="35" spans="1:23" x14ac:dyDescent="0.25">
      <c r="A35" s="5">
        <v>30</v>
      </c>
      <c r="B35" s="5" t="s">
        <v>200</v>
      </c>
      <c r="C35" s="6" t="s">
        <v>61</v>
      </c>
      <c r="D35" s="5">
        <v>6</v>
      </c>
      <c r="E35" s="5">
        <v>10</v>
      </c>
      <c r="F35" s="5">
        <v>4</v>
      </c>
      <c r="G35" s="5">
        <v>4</v>
      </c>
      <c r="H35" s="5">
        <v>0</v>
      </c>
      <c r="I35" s="5">
        <v>5</v>
      </c>
      <c r="J35" s="5">
        <v>8</v>
      </c>
      <c r="K35" s="5">
        <v>6</v>
      </c>
      <c r="L35" s="5">
        <v>16</v>
      </c>
      <c r="M35" s="3">
        <f t="shared" si="4"/>
        <v>59</v>
      </c>
      <c r="N35" s="5"/>
      <c r="O35" s="5"/>
      <c r="P35" s="5"/>
      <c r="Q35" s="5"/>
      <c r="R35" s="5"/>
      <c r="S35" s="5"/>
      <c r="T35" s="5"/>
      <c r="U35" s="3">
        <f t="shared" si="5"/>
        <v>0</v>
      </c>
      <c r="V35" s="3">
        <f t="shared" si="6"/>
        <v>59</v>
      </c>
      <c r="W35" s="3">
        <f t="shared" si="3"/>
        <v>14.75</v>
      </c>
    </row>
    <row r="36" spans="1:23" x14ac:dyDescent="0.25">
      <c r="C36" s="13"/>
    </row>
    <row r="37" spans="1:23" x14ac:dyDescent="0.25">
      <c r="C37" s="13"/>
    </row>
    <row r="38" spans="1:23" x14ac:dyDescent="0.25">
      <c r="C38" s="13"/>
    </row>
    <row r="39" spans="1:23" x14ac:dyDescent="0.25">
      <c r="C39" s="13"/>
    </row>
    <row r="40" spans="1:23" x14ac:dyDescent="0.25">
      <c r="C40" s="13"/>
    </row>
    <row r="41" spans="1:23" x14ac:dyDescent="0.25">
      <c r="C41" s="13"/>
    </row>
    <row r="42" spans="1:23" x14ac:dyDescent="0.25">
      <c r="C42" s="13"/>
    </row>
    <row r="43" spans="1:23" x14ac:dyDescent="0.25">
      <c r="C43" s="13"/>
    </row>
    <row r="44" spans="1:23" x14ac:dyDescent="0.25">
      <c r="C44" s="13"/>
    </row>
    <row r="45" spans="1:23" x14ac:dyDescent="0.25">
      <c r="C45" s="13"/>
    </row>
    <row r="46" spans="1:23" x14ac:dyDescent="0.25">
      <c r="C46" s="13"/>
    </row>
    <row r="47" spans="1:23" x14ac:dyDescent="0.25">
      <c r="C47" s="13"/>
    </row>
    <row r="48" spans="1:23" x14ac:dyDescent="0.25">
      <c r="C48" s="13"/>
    </row>
    <row r="49" spans="3:3" x14ac:dyDescent="0.25">
      <c r="C49" s="13"/>
    </row>
    <row r="50" spans="3:3" x14ac:dyDescent="0.25">
      <c r="C50" s="13"/>
    </row>
    <row r="51" spans="3:3" x14ac:dyDescent="0.25">
      <c r="C51" s="13"/>
    </row>
    <row r="52" spans="3:3" x14ac:dyDescent="0.25">
      <c r="C52" s="13"/>
    </row>
    <row r="53" spans="3:3" x14ac:dyDescent="0.25">
      <c r="C53" s="13"/>
    </row>
    <row r="54" spans="3:3" x14ac:dyDescent="0.25">
      <c r="C54" s="13"/>
    </row>
    <row r="55" spans="3:3" x14ac:dyDescent="0.25">
      <c r="C55" s="13"/>
    </row>
    <row r="56" spans="3:3" x14ac:dyDescent="0.25">
      <c r="C56" s="13"/>
    </row>
    <row r="57" spans="3:3" x14ac:dyDescent="0.25">
      <c r="C57" s="13"/>
    </row>
    <row r="58" spans="3:3" x14ac:dyDescent="0.25">
      <c r="C58" s="13"/>
    </row>
    <row r="59" spans="3:3" x14ac:dyDescent="0.25">
      <c r="C59" s="13"/>
    </row>
    <row r="60" spans="3:3" x14ac:dyDescent="0.25">
      <c r="C60" s="13"/>
    </row>
    <row r="61" spans="3:3" x14ac:dyDescent="0.25">
      <c r="C61" s="13"/>
    </row>
    <row r="62" spans="3:3" x14ac:dyDescent="0.25">
      <c r="C62" s="13"/>
    </row>
    <row r="63" spans="3:3" x14ac:dyDescent="0.25">
      <c r="C63" s="13"/>
    </row>
    <row r="64" spans="3: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  <row r="79" spans="3:3" x14ac:dyDescent="0.25">
      <c r="C79" s="13"/>
    </row>
    <row r="80" spans="3:3" x14ac:dyDescent="0.25">
      <c r="C80" s="13"/>
    </row>
    <row r="81" spans="3:3" x14ac:dyDescent="0.25">
      <c r="C81" s="13"/>
    </row>
    <row r="82" spans="3:3" x14ac:dyDescent="0.25">
      <c r="C82" s="13"/>
    </row>
    <row r="83" spans="3:3" x14ac:dyDescent="0.25">
      <c r="C83" s="13"/>
    </row>
    <row r="84" spans="3:3" x14ac:dyDescent="0.25">
      <c r="C84" s="13"/>
    </row>
    <row r="85" spans="3:3" x14ac:dyDescent="0.25">
      <c r="C85" s="13"/>
    </row>
    <row r="86" spans="3:3" x14ac:dyDescent="0.25">
      <c r="C86" s="13"/>
    </row>
    <row r="87" spans="3:3" x14ac:dyDescent="0.25">
      <c r="C87" s="13"/>
    </row>
    <row r="88" spans="3:3" x14ac:dyDescent="0.25">
      <c r="C88" s="13"/>
    </row>
    <row r="89" spans="3:3" x14ac:dyDescent="0.25">
      <c r="C89" s="13"/>
    </row>
    <row r="90" spans="3:3" x14ac:dyDescent="0.25">
      <c r="C90" s="13"/>
    </row>
    <row r="91" spans="3:3" x14ac:dyDescent="0.25">
      <c r="C91" s="13"/>
    </row>
    <row r="92" spans="3:3" x14ac:dyDescent="0.25">
      <c r="C92" s="13"/>
    </row>
    <row r="93" spans="3:3" x14ac:dyDescent="0.25">
      <c r="C93" s="13"/>
    </row>
    <row r="94" spans="3:3" x14ac:dyDescent="0.25">
      <c r="C94" s="13"/>
    </row>
    <row r="95" spans="3:3" x14ac:dyDescent="0.25">
      <c r="C95" s="13"/>
    </row>
    <row r="96" spans="3:3" x14ac:dyDescent="0.25">
      <c r="C96" s="13"/>
    </row>
    <row r="97" spans="3:3" x14ac:dyDescent="0.25">
      <c r="C97" s="13"/>
    </row>
    <row r="98" spans="3:3" x14ac:dyDescent="0.25">
      <c r="C98" s="13"/>
    </row>
    <row r="99" spans="3:3" x14ac:dyDescent="0.25">
      <c r="C99" s="13"/>
    </row>
    <row r="100" spans="3:3" x14ac:dyDescent="0.25">
      <c r="C100" s="13"/>
    </row>
    <row r="101" spans="3:3" x14ac:dyDescent="0.25">
      <c r="C101" s="13"/>
    </row>
    <row r="102" spans="3:3" x14ac:dyDescent="0.25">
      <c r="C102" s="13"/>
    </row>
    <row r="103" spans="3:3" x14ac:dyDescent="0.25">
      <c r="C103" s="13"/>
    </row>
    <row r="104" spans="3:3" x14ac:dyDescent="0.25">
      <c r="C104" s="13"/>
    </row>
    <row r="105" spans="3:3" x14ac:dyDescent="0.25">
      <c r="C105" s="13"/>
    </row>
    <row r="106" spans="3:3" x14ac:dyDescent="0.25">
      <c r="C106" s="13"/>
    </row>
    <row r="107" spans="3:3" x14ac:dyDescent="0.25">
      <c r="C107" s="13"/>
    </row>
    <row r="108" spans="3:3" x14ac:dyDescent="0.25">
      <c r="C108" s="13"/>
    </row>
    <row r="109" spans="3:3" x14ac:dyDescent="0.25">
      <c r="C109" s="13"/>
    </row>
    <row r="110" spans="3:3" x14ac:dyDescent="0.25">
      <c r="C110" s="13"/>
    </row>
    <row r="111" spans="3:3" x14ac:dyDescent="0.25">
      <c r="C111" s="13"/>
    </row>
    <row r="112" spans="3:3" x14ac:dyDescent="0.25">
      <c r="C112" s="13"/>
    </row>
    <row r="113" spans="3:3" x14ac:dyDescent="0.25">
      <c r="C113" s="13"/>
    </row>
    <row r="114" spans="3:3" x14ac:dyDescent="0.25">
      <c r="C114" s="13"/>
    </row>
    <row r="115" spans="3:3" x14ac:dyDescent="0.25">
      <c r="C115" s="13"/>
    </row>
    <row r="116" spans="3:3" x14ac:dyDescent="0.25">
      <c r="C116" s="13"/>
    </row>
    <row r="117" spans="3:3" x14ac:dyDescent="0.25">
      <c r="C117" s="13"/>
    </row>
    <row r="118" spans="3:3" x14ac:dyDescent="0.25">
      <c r="C118" s="13"/>
    </row>
    <row r="119" spans="3:3" x14ac:dyDescent="0.25">
      <c r="C119" s="13"/>
    </row>
    <row r="120" spans="3:3" x14ac:dyDescent="0.25">
      <c r="C120" s="13"/>
    </row>
    <row r="121" spans="3:3" x14ac:dyDescent="0.25">
      <c r="C121" s="13"/>
    </row>
    <row r="122" spans="3:3" x14ac:dyDescent="0.25">
      <c r="C122" s="13"/>
    </row>
    <row r="123" spans="3:3" x14ac:dyDescent="0.25">
      <c r="C123" s="13"/>
    </row>
    <row r="124" spans="3:3" x14ac:dyDescent="0.25">
      <c r="C124" s="13"/>
    </row>
    <row r="125" spans="3:3" x14ac:dyDescent="0.25">
      <c r="C125" s="13"/>
    </row>
    <row r="126" spans="3:3" x14ac:dyDescent="0.25">
      <c r="C126" s="13"/>
    </row>
    <row r="127" spans="3:3" x14ac:dyDescent="0.25">
      <c r="C127" s="13"/>
    </row>
    <row r="128" spans="3:3" x14ac:dyDescent="0.25">
      <c r="C128" s="13"/>
    </row>
    <row r="129" spans="3:3" x14ac:dyDescent="0.25">
      <c r="C129" s="13"/>
    </row>
    <row r="130" spans="3:3" x14ac:dyDescent="0.25">
      <c r="C130" s="13"/>
    </row>
    <row r="131" spans="3:3" x14ac:dyDescent="0.25">
      <c r="C131" s="13"/>
    </row>
    <row r="132" spans="3:3" x14ac:dyDescent="0.25">
      <c r="C132" s="13"/>
    </row>
    <row r="133" spans="3:3" x14ac:dyDescent="0.25">
      <c r="C133" s="13"/>
    </row>
    <row r="134" spans="3:3" x14ac:dyDescent="0.25">
      <c r="C134" s="13"/>
    </row>
    <row r="135" spans="3:3" x14ac:dyDescent="0.25">
      <c r="C135" s="13"/>
    </row>
    <row r="136" spans="3:3" x14ac:dyDescent="0.25">
      <c r="C136" s="13"/>
    </row>
    <row r="137" spans="3:3" x14ac:dyDescent="0.25">
      <c r="C137" s="13"/>
    </row>
    <row r="138" spans="3:3" x14ac:dyDescent="0.25">
      <c r="C138" s="13"/>
    </row>
    <row r="139" spans="3:3" x14ac:dyDescent="0.25">
      <c r="C139" s="13"/>
    </row>
    <row r="140" spans="3:3" x14ac:dyDescent="0.25">
      <c r="C140" s="13"/>
    </row>
    <row r="141" spans="3:3" x14ac:dyDescent="0.25">
      <c r="C141" s="13"/>
    </row>
    <row r="142" spans="3:3" x14ac:dyDescent="0.25">
      <c r="C142" s="13"/>
    </row>
    <row r="143" spans="3:3" x14ac:dyDescent="0.25">
      <c r="C143" s="13"/>
    </row>
    <row r="144" spans="3:3" x14ac:dyDescent="0.25">
      <c r="C144" s="13"/>
    </row>
    <row r="145" spans="3:3" x14ac:dyDescent="0.25">
      <c r="C145" s="13"/>
    </row>
    <row r="146" spans="3:3" x14ac:dyDescent="0.25">
      <c r="C146" s="13"/>
    </row>
    <row r="147" spans="3:3" x14ac:dyDescent="0.25">
      <c r="C147" s="13"/>
    </row>
    <row r="148" spans="3:3" x14ac:dyDescent="0.25">
      <c r="C148" s="13"/>
    </row>
    <row r="149" spans="3:3" x14ac:dyDescent="0.25">
      <c r="C149" s="13"/>
    </row>
    <row r="150" spans="3:3" x14ac:dyDescent="0.25">
      <c r="C150" s="13"/>
    </row>
    <row r="151" spans="3:3" x14ac:dyDescent="0.25">
      <c r="C151" s="13"/>
    </row>
    <row r="152" spans="3:3" x14ac:dyDescent="0.25">
      <c r="C152" s="13"/>
    </row>
    <row r="153" spans="3:3" x14ac:dyDescent="0.25">
      <c r="C153" s="13"/>
    </row>
    <row r="154" spans="3:3" x14ac:dyDescent="0.25">
      <c r="C154" s="13"/>
    </row>
    <row r="155" spans="3:3" x14ac:dyDescent="0.25">
      <c r="C155" s="13"/>
    </row>
    <row r="156" spans="3:3" x14ac:dyDescent="0.25">
      <c r="C156" s="13"/>
    </row>
    <row r="157" spans="3:3" x14ac:dyDescent="0.25">
      <c r="C157" s="13"/>
    </row>
    <row r="158" spans="3:3" x14ac:dyDescent="0.25">
      <c r="C158" s="13"/>
    </row>
    <row r="159" spans="3:3" x14ac:dyDescent="0.25">
      <c r="C159" s="13"/>
    </row>
    <row r="160" spans="3:3" x14ac:dyDescent="0.25">
      <c r="C160" s="13"/>
    </row>
    <row r="161" spans="3:3" x14ac:dyDescent="0.25">
      <c r="C161" s="13"/>
    </row>
    <row r="162" spans="3:3" x14ac:dyDescent="0.25">
      <c r="C162" s="13"/>
    </row>
    <row r="163" spans="3:3" x14ac:dyDescent="0.25">
      <c r="C163" s="13"/>
    </row>
    <row r="164" spans="3:3" x14ac:dyDescent="0.25">
      <c r="C164" s="13"/>
    </row>
    <row r="165" spans="3:3" x14ac:dyDescent="0.25">
      <c r="C165" s="13"/>
    </row>
    <row r="166" spans="3:3" x14ac:dyDescent="0.25">
      <c r="C166" s="13"/>
    </row>
    <row r="167" spans="3:3" x14ac:dyDescent="0.25">
      <c r="C167" s="13"/>
    </row>
    <row r="168" spans="3:3" x14ac:dyDescent="0.25">
      <c r="C168" s="13"/>
    </row>
    <row r="169" spans="3:3" x14ac:dyDescent="0.25">
      <c r="C169" s="13"/>
    </row>
    <row r="170" spans="3:3" x14ac:dyDescent="0.25">
      <c r="C170" s="13"/>
    </row>
    <row r="171" spans="3:3" x14ac:dyDescent="0.25">
      <c r="C171" s="13"/>
    </row>
    <row r="172" spans="3:3" x14ac:dyDescent="0.25">
      <c r="C172" s="13"/>
    </row>
    <row r="173" spans="3:3" x14ac:dyDescent="0.25">
      <c r="C173" s="13"/>
    </row>
    <row r="174" spans="3:3" x14ac:dyDescent="0.25">
      <c r="C174" s="13"/>
    </row>
    <row r="175" spans="3:3" x14ac:dyDescent="0.25">
      <c r="C175" s="13"/>
    </row>
    <row r="176" spans="3:3" x14ac:dyDescent="0.25">
      <c r="C176" s="13"/>
    </row>
    <row r="177" spans="3:3" x14ac:dyDescent="0.25">
      <c r="C177" s="13"/>
    </row>
    <row r="178" spans="3:3" x14ac:dyDescent="0.25">
      <c r="C178" s="13"/>
    </row>
    <row r="179" spans="3:3" x14ac:dyDescent="0.25">
      <c r="C179" s="13"/>
    </row>
    <row r="180" spans="3:3" x14ac:dyDescent="0.25">
      <c r="C180" s="13"/>
    </row>
    <row r="181" spans="3:3" x14ac:dyDescent="0.25">
      <c r="C181" s="13"/>
    </row>
    <row r="182" spans="3:3" x14ac:dyDescent="0.25">
      <c r="C182" s="13"/>
    </row>
    <row r="183" spans="3:3" x14ac:dyDescent="0.25">
      <c r="C183" s="13"/>
    </row>
    <row r="184" spans="3:3" x14ac:dyDescent="0.25">
      <c r="C184" s="13"/>
    </row>
    <row r="185" spans="3:3" x14ac:dyDescent="0.25">
      <c r="C185" s="13"/>
    </row>
    <row r="186" spans="3:3" x14ac:dyDescent="0.25">
      <c r="C186" s="13"/>
    </row>
    <row r="187" spans="3:3" x14ac:dyDescent="0.25">
      <c r="C187" s="13"/>
    </row>
    <row r="188" spans="3:3" x14ac:dyDescent="0.25">
      <c r="C188" s="13"/>
    </row>
    <row r="189" spans="3:3" x14ac:dyDescent="0.25">
      <c r="C189" s="13"/>
    </row>
    <row r="190" spans="3:3" x14ac:dyDescent="0.25">
      <c r="C190" s="13"/>
    </row>
    <row r="191" spans="3:3" x14ac:dyDescent="0.25">
      <c r="C191" s="13"/>
    </row>
    <row r="192" spans="3:3" x14ac:dyDescent="0.25">
      <c r="C192" s="13"/>
    </row>
    <row r="193" spans="3:3" x14ac:dyDescent="0.25">
      <c r="C193" s="13"/>
    </row>
    <row r="194" spans="3:3" x14ac:dyDescent="0.25">
      <c r="C194" s="13"/>
    </row>
    <row r="195" spans="3:3" x14ac:dyDescent="0.25">
      <c r="C195" s="13"/>
    </row>
    <row r="196" spans="3:3" x14ac:dyDescent="0.25">
      <c r="C196" s="13"/>
    </row>
    <row r="197" spans="3:3" x14ac:dyDescent="0.25">
      <c r="C197" s="13"/>
    </row>
    <row r="198" spans="3:3" x14ac:dyDescent="0.25">
      <c r="C198" s="13"/>
    </row>
    <row r="199" spans="3:3" x14ac:dyDescent="0.25">
      <c r="C199" s="13"/>
    </row>
    <row r="200" spans="3:3" x14ac:dyDescent="0.25">
      <c r="C200" s="13"/>
    </row>
    <row r="201" spans="3:3" x14ac:dyDescent="0.25">
      <c r="C201" s="13"/>
    </row>
    <row r="202" spans="3:3" x14ac:dyDescent="0.25">
      <c r="C202" s="13"/>
    </row>
    <row r="203" spans="3:3" x14ac:dyDescent="0.25">
      <c r="C203" s="13"/>
    </row>
    <row r="204" spans="3:3" x14ac:dyDescent="0.25">
      <c r="C204" s="13"/>
    </row>
    <row r="205" spans="3:3" x14ac:dyDescent="0.25">
      <c r="C205" s="13"/>
    </row>
    <row r="206" spans="3:3" x14ac:dyDescent="0.25">
      <c r="C206" s="13"/>
    </row>
    <row r="207" spans="3:3" x14ac:dyDescent="0.25">
      <c r="C207" s="13"/>
    </row>
    <row r="208" spans="3:3" x14ac:dyDescent="0.25">
      <c r="C208" s="13"/>
    </row>
    <row r="209" spans="3:3" x14ac:dyDescent="0.25">
      <c r="C209" s="13"/>
    </row>
    <row r="210" spans="3:3" x14ac:dyDescent="0.25">
      <c r="C210" s="13"/>
    </row>
    <row r="211" spans="3:3" x14ac:dyDescent="0.25">
      <c r="C211" s="13"/>
    </row>
    <row r="212" spans="3:3" x14ac:dyDescent="0.25">
      <c r="C212" s="13"/>
    </row>
    <row r="213" spans="3:3" x14ac:dyDescent="0.25">
      <c r="C213" s="13"/>
    </row>
    <row r="214" spans="3:3" x14ac:dyDescent="0.25">
      <c r="C214" s="13"/>
    </row>
    <row r="215" spans="3:3" x14ac:dyDescent="0.25">
      <c r="C215" s="13"/>
    </row>
    <row r="216" spans="3:3" x14ac:dyDescent="0.25">
      <c r="C216" s="13"/>
    </row>
    <row r="217" spans="3:3" x14ac:dyDescent="0.25">
      <c r="C217" s="13"/>
    </row>
    <row r="218" spans="3:3" x14ac:dyDescent="0.25">
      <c r="C218" s="13"/>
    </row>
    <row r="219" spans="3:3" x14ac:dyDescent="0.25">
      <c r="C219" s="13"/>
    </row>
    <row r="220" spans="3:3" x14ac:dyDescent="0.25">
      <c r="C220" s="13"/>
    </row>
    <row r="221" spans="3:3" x14ac:dyDescent="0.25">
      <c r="C221" s="13"/>
    </row>
    <row r="222" spans="3:3" x14ac:dyDescent="0.25">
      <c r="C222" s="13"/>
    </row>
    <row r="223" spans="3:3" x14ac:dyDescent="0.25">
      <c r="C223" s="13"/>
    </row>
    <row r="224" spans="3:3" x14ac:dyDescent="0.25">
      <c r="C224" s="13"/>
    </row>
    <row r="225" spans="3:3" x14ac:dyDescent="0.25">
      <c r="C225" s="13"/>
    </row>
    <row r="226" spans="3:3" x14ac:dyDescent="0.25">
      <c r="C226" s="13"/>
    </row>
    <row r="227" spans="3:3" x14ac:dyDescent="0.25">
      <c r="C227" s="13"/>
    </row>
    <row r="228" spans="3:3" x14ac:dyDescent="0.25">
      <c r="C228" s="13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3"/>
    </row>
    <row r="238" spans="3:3" x14ac:dyDescent="0.25">
      <c r="C238" s="13"/>
    </row>
    <row r="239" spans="3:3" x14ac:dyDescent="0.25">
      <c r="C239" s="13"/>
    </row>
    <row r="240" spans="3:3" x14ac:dyDescent="0.25">
      <c r="C240" s="13"/>
    </row>
    <row r="241" spans="3:3" x14ac:dyDescent="0.25">
      <c r="C241" s="13"/>
    </row>
    <row r="242" spans="3:3" x14ac:dyDescent="0.25">
      <c r="C242" s="13"/>
    </row>
    <row r="243" spans="3:3" x14ac:dyDescent="0.25">
      <c r="C243" s="13"/>
    </row>
    <row r="244" spans="3:3" x14ac:dyDescent="0.25">
      <c r="C244" s="13"/>
    </row>
    <row r="245" spans="3:3" x14ac:dyDescent="0.25">
      <c r="C245" s="13"/>
    </row>
    <row r="246" spans="3:3" x14ac:dyDescent="0.25">
      <c r="C246" s="13"/>
    </row>
    <row r="247" spans="3:3" x14ac:dyDescent="0.25">
      <c r="C247" s="13"/>
    </row>
    <row r="248" spans="3:3" x14ac:dyDescent="0.25">
      <c r="C248" s="13"/>
    </row>
    <row r="249" spans="3:3" x14ac:dyDescent="0.25">
      <c r="C249" s="13"/>
    </row>
    <row r="250" spans="3:3" x14ac:dyDescent="0.25">
      <c r="C250" s="13"/>
    </row>
    <row r="251" spans="3:3" x14ac:dyDescent="0.25">
      <c r="C251" s="13"/>
    </row>
    <row r="252" spans="3:3" x14ac:dyDescent="0.25">
      <c r="C252" s="13"/>
    </row>
    <row r="253" spans="3:3" x14ac:dyDescent="0.25">
      <c r="C253" s="13"/>
    </row>
    <row r="254" spans="3:3" x14ac:dyDescent="0.25">
      <c r="C254" s="13"/>
    </row>
    <row r="255" spans="3:3" x14ac:dyDescent="0.25">
      <c r="C255" s="13"/>
    </row>
    <row r="256" spans="3:3" x14ac:dyDescent="0.25">
      <c r="C256" s="13"/>
    </row>
    <row r="257" spans="3:3" x14ac:dyDescent="0.25">
      <c r="C257" s="13"/>
    </row>
    <row r="258" spans="3:3" x14ac:dyDescent="0.25">
      <c r="C258" s="13"/>
    </row>
    <row r="259" spans="3:3" x14ac:dyDescent="0.25">
      <c r="C259" s="13"/>
    </row>
    <row r="260" spans="3:3" x14ac:dyDescent="0.25">
      <c r="C260" s="13"/>
    </row>
    <row r="261" spans="3:3" x14ac:dyDescent="0.25">
      <c r="C261" s="13"/>
    </row>
    <row r="262" spans="3:3" x14ac:dyDescent="0.25">
      <c r="C262" s="13"/>
    </row>
    <row r="263" spans="3:3" x14ac:dyDescent="0.25">
      <c r="C263" s="13"/>
    </row>
    <row r="264" spans="3:3" x14ac:dyDescent="0.25">
      <c r="C264" s="13"/>
    </row>
    <row r="265" spans="3:3" x14ac:dyDescent="0.25">
      <c r="C265" s="13"/>
    </row>
    <row r="266" spans="3:3" x14ac:dyDescent="0.25">
      <c r="C266" s="13"/>
    </row>
    <row r="267" spans="3:3" x14ac:dyDescent="0.25">
      <c r="C267" s="13"/>
    </row>
    <row r="268" spans="3:3" x14ac:dyDescent="0.25">
      <c r="C268" s="13"/>
    </row>
    <row r="269" spans="3:3" x14ac:dyDescent="0.25">
      <c r="C269" s="13"/>
    </row>
    <row r="270" spans="3:3" x14ac:dyDescent="0.25">
      <c r="C270" s="13"/>
    </row>
    <row r="271" spans="3:3" x14ac:dyDescent="0.25">
      <c r="C271" s="13"/>
    </row>
    <row r="272" spans="3:3" x14ac:dyDescent="0.25">
      <c r="C272" s="13"/>
    </row>
    <row r="273" spans="3:3" x14ac:dyDescent="0.25">
      <c r="C273" s="13"/>
    </row>
    <row r="274" spans="3:3" x14ac:dyDescent="0.25">
      <c r="C274" s="13"/>
    </row>
    <row r="275" spans="3:3" x14ac:dyDescent="0.25">
      <c r="C275" s="13"/>
    </row>
    <row r="276" spans="3:3" x14ac:dyDescent="0.25">
      <c r="C276" s="13"/>
    </row>
    <row r="277" spans="3:3" x14ac:dyDescent="0.25">
      <c r="C277" s="13"/>
    </row>
    <row r="278" spans="3:3" x14ac:dyDescent="0.25">
      <c r="C278" s="13"/>
    </row>
    <row r="279" spans="3:3" x14ac:dyDescent="0.25">
      <c r="C279" s="13"/>
    </row>
    <row r="280" spans="3:3" x14ac:dyDescent="0.25">
      <c r="C280" s="13"/>
    </row>
    <row r="281" spans="3:3" x14ac:dyDescent="0.25">
      <c r="C281" s="13"/>
    </row>
    <row r="282" spans="3:3" x14ac:dyDescent="0.25">
      <c r="C282" s="13"/>
    </row>
    <row r="283" spans="3:3" x14ac:dyDescent="0.25">
      <c r="C283" s="13"/>
    </row>
    <row r="284" spans="3:3" x14ac:dyDescent="0.25">
      <c r="C284" s="13"/>
    </row>
    <row r="285" spans="3:3" x14ac:dyDescent="0.25">
      <c r="C285" s="13"/>
    </row>
    <row r="286" spans="3:3" x14ac:dyDescent="0.25">
      <c r="C286" s="13"/>
    </row>
    <row r="287" spans="3:3" x14ac:dyDescent="0.25">
      <c r="C287" s="13"/>
    </row>
    <row r="288" spans="3:3" x14ac:dyDescent="0.25">
      <c r="C288" s="13"/>
    </row>
    <row r="289" spans="3:3" x14ac:dyDescent="0.25">
      <c r="C289" s="13"/>
    </row>
    <row r="290" spans="3:3" x14ac:dyDescent="0.25">
      <c r="C290" s="13"/>
    </row>
    <row r="291" spans="3:3" x14ac:dyDescent="0.25">
      <c r="C291" s="13"/>
    </row>
    <row r="292" spans="3:3" x14ac:dyDescent="0.25">
      <c r="C292" s="13"/>
    </row>
    <row r="293" spans="3:3" x14ac:dyDescent="0.25">
      <c r="C293" s="13"/>
    </row>
    <row r="294" spans="3:3" x14ac:dyDescent="0.25">
      <c r="C294" s="13"/>
    </row>
    <row r="295" spans="3:3" x14ac:dyDescent="0.25">
      <c r="C295" s="13"/>
    </row>
    <row r="296" spans="3:3" x14ac:dyDescent="0.25">
      <c r="C296" s="13"/>
    </row>
    <row r="297" spans="3:3" x14ac:dyDescent="0.25">
      <c r="C297" s="13"/>
    </row>
    <row r="298" spans="3:3" x14ac:dyDescent="0.25">
      <c r="C298" s="13"/>
    </row>
    <row r="299" spans="3:3" x14ac:dyDescent="0.25">
      <c r="C299" s="13"/>
    </row>
    <row r="300" spans="3:3" x14ac:dyDescent="0.25">
      <c r="C300" s="13"/>
    </row>
    <row r="301" spans="3:3" x14ac:dyDescent="0.25">
      <c r="C301" s="13"/>
    </row>
    <row r="302" spans="3:3" x14ac:dyDescent="0.25">
      <c r="C302" s="13"/>
    </row>
    <row r="303" spans="3:3" x14ac:dyDescent="0.25">
      <c r="C303" s="13"/>
    </row>
    <row r="304" spans="3:3" x14ac:dyDescent="0.25">
      <c r="C304" s="13"/>
    </row>
    <row r="305" spans="3:3" x14ac:dyDescent="0.25">
      <c r="C305" s="13"/>
    </row>
    <row r="306" spans="3:3" x14ac:dyDescent="0.25">
      <c r="C306" s="13"/>
    </row>
    <row r="307" spans="3:3" x14ac:dyDescent="0.25">
      <c r="C307" s="13"/>
    </row>
    <row r="308" spans="3:3" x14ac:dyDescent="0.25">
      <c r="C308" s="13"/>
    </row>
    <row r="309" spans="3:3" x14ac:dyDescent="0.25">
      <c r="C309" s="13"/>
    </row>
    <row r="310" spans="3:3" x14ac:dyDescent="0.25">
      <c r="C310" s="13"/>
    </row>
    <row r="311" spans="3:3" x14ac:dyDescent="0.25">
      <c r="C311" s="13"/>
    </row>
    <row r="312" spans="3:3" x14ac:dyDescent="0.25">
      <c r="C312" s="13"/>
    </row>
    <row r="313" spans="3:3" x14ac:dyDescent="0.25">
      <c r="C313" s="13"/>
    </row>
    <row r="314" spans="3:3" x14ac:dyDescent="0.25">
      <c r="C314" s="13"/>
    </row>
    <row r="315" spans="3:3" x14ac:dyDescent="0.25">
      <c r="C315" s="13"/>
    </row>
    <row r="316" spans="3:3" x14ac:dyDescent="0.25">
      <c r="C316" s="13"/>
    </row>
    <row r="317" spans="3:3" x14ac:dyDescent="0.25">
      <c r="C317" s="13"/>
    </row>
    <row r="318" spans="3:3" x14ac:dyDescent="0.25">
      <c r="C318" s="13"/>
    </row>
    <row r="319" spans="3:3" x14ac:dyDescent="0.25">
      <c r="C319" s="13"/>
    </row>
    <row r="320" spans="3:3" x14ac:dyDescent="0.25">
      <c r="C320" s="13"/>
    </row>
    <row r="321" spans="3:3" x14ac:dyDescent="0.25">
      <c r="C321" s="13"/>
    </row>
    <row r="322" spans="3:3" x14ac:dyDescent="0.25">
      <c r="C322" s="13"/>
    </row>
    <row r="323" spans="3:3" x14ac:dyDescent="0.25">
      <c r="C323" s="13"/>
    </row>
    <row r="324" spans="3:3" x14ac:dyDescent="0.25">
      <c r="C324" s="13"/>
    </row>
    <row r="325" spans="3:3" x14ac:dyDescent="0.25">
      <c r="C325" s="13"/>
    </row>
    <row r="326" spans="3:3" x14ac:dyDescent="0.25">
      <c r="C326" s="13"/>
    </row>
    <row r="327" spans="3:3" x14ac:dyDescent="0.25">
      <c r="C327" s="13"/>
    </row>
    <row r="328" spans="3:3" x14ac:dyDescent="0.25">
      <c r="C328" s="13"/>
    </row>
    <row r="329" spans="3:3" x14ac:dyDescent="0.25">
      <c r="C329" s="13"/>
    </row>
    <row r="330" spans="3:3" x14ac:dyDescent="0.25">
      <c r="C330" s="13"/>
    </row>
    <row r="331" spans="3:3" x14ac:dyDescent="0.25">
      <c r="C331" s="13"/>
    </row>
    <row r="332" spans="3:3" x14ac:dyDescent="0.25">
      <c r="C332" s="13"/>
    </row>
    <row r="333" spans="3:3" x14ac:dyDescent="0.25">
      <c r="C333" s="13"/>
    </row>
    <row r="334" spans="3:3" x14ac:dyDescent="0.25">
      <c r="C334" s="13"/>
    </row>
    <row r="335" spans="3:3" x14ac:dyDescent="0.25">
      <c r="C335" s="13"/>
    </row>
    <row r="336" spans="3:3" x14ac:dyDescent="0.25">
      <c r="C336" s="13"/>
    </row>
    <row r="337" spans="3:3" x14ac:dyDescent="0.25">
      <c r="C337" s="13"/>
    </row>
    <row r="338" spans="3:3" x14ac:dyDescent="0.25">
      <c r="C338" s="13"/>
    </row>
    <row r="339" spans="3:3" x14ac:dyDescent="0.25">
      <c r="C339" s="13"/>
    </row>
    <row r="340" spans="3:3" x14ac:dyDescent="0.25">
      <c r="C340" s="13"/>
    </row>
    <row r="341" spans="3:3" x14ac:dyDescent="0.25">
      <c r="C341" s="13"/>
    </row>
    <row r="342" spans="3:3" x14ac:dyDescent="0.25">
      <c r="C342" s="13"/>
    </row>
    <row r="343" spans="3:3" x14ac:dyDescent="0.25">
      <c r="C343" s="13"/>
    </row>
    <row r="344" spans="3:3" x14ac:dyDescent="0.25">
      <c r="C344" s="13"/>
    </row>
    <row r="345" spans="3:3" x14ac:dyDescent="0.25">
      <c r="C345" s="13"/>
    </row>
    <row r="346" spans="3:3" x14ac:dyDescent="0.25">
      <c r="C346" s="13"/>
    </row>
    <row r="347" spans="3:3" x14ac:dyDescent="0.25">
      <c r="C347" s="13"/>
    </row>
    <row r="348" spans="3:3" x14ac:dyDescent="0.25">
      <c r="C348" s="13"/>
    </row>
    <row r="349" spans="3:3" x14ac:dyDescent="0.25">
      <c r="C349" s="13"/>
    </row>
    <row r="350" spans="3:3" x14ac:dyDescent="0.25">
      <c r="C350" s="13"/>
    </row>
    <row r="351" spans="3:3" x14ac:dyDescent="0.25">
      <c r="C351" s="13"/>
    </row>
    <row r="352" spans="3:3" x14ac:dyDescent="0.25">
      <c r="C352" s="13"/>
    </row>
    <row r="353" spans="3:3" x14ac:dyDescent="0.25">
      <c r="C353" s="13"/>
    </row>
    <row r="354" spans="3:3" x14ac:dyDescent="0.25">
      <c r="C354" s="13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8" spans="3:3" x14ac:dyDescent="0.25">
      <c r="C358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3" spans="3:3" x14ac:dyDescent="0.25">
      <c r="C363" s="13"/>
    </row>
    <row r="364" spans="3:3" x14ac:dyDescent="0.25">
      <c r="C364" s="13"/>
    </row>
    <row r="365" spans="3:3" x14ac:dyDescent="0.25">
      <c r="C365" s="13"/>
    </row>
    <row r="366" spans="3:3" x14ac:dyDescent="0.25">
      <c r="C366" s="13"/>
    </row>
    <row r="367" spans="3:3" x14ac:dyDescent="0.25">
      <c r="C367" s="13"/>
    </row>
    <row r="368" spans="3:3" x14ac:dyDescent="0.25">
      <c r="C368" s="13"/>
    </row>
    <row r="369" spans="3:3" x14ac:dyDescent="0.25">
      <c r="C369" s="13"/>
    </row>
    <row r="370" spans="3:3" x14ac:dyDescent="0.25">
      <c r="C370" s="13"/>
    </row>
    <row r="371" spans="3:3" x14ac:dyDescent="0.25">
      <c r="C371" s="13"/>
    </row>
    <row r="372" spans="3:3" x14ac:dyDescent="0.25">
      <c r="C372" s="13"/>
    </row>
    <row r="373" spans="3:3" x14ac:dyDescent="0.25">
      <c r="C373" s="13"/>
    </row>
    <row r="374" spans="3:3" x14ac:dyDescent="0.25">
      <c r="C374" s="13"/>
    </row>
    <row r="375" spans="3:3" x14ac:dyDescent="0.25">
      <c r="C375" s="13"/>
    </row>
    <row r="376" spans="3:3" x14ac:dyDescent="0.25">
      <c r="C376" s="13"/>
    </row>
    <row r="377" spans="3:3" x14ac:dyDescent="0.25">
      <c r="C377" s="13"/>
    </row>
    <row r="378" spans="3:3" x14ac:dyDescent="0.25">
      <c r="C378" s="13"/>
    </row>
    <row r="379" spans="3:3" x14ac:dyDescent="0.25">
      <c r="C379" s="13"/>
    </row>
    <row r="380" spans="3:3" x14ac:dyDescent="0.25">
      <c r="C380" s="13"/>
    </row>
    <row r="381" spans="3:3" x14ac:dyDescent="0.25">
      <c r="C381" s="13"/>
    </row>
    <row r="382" spans="3:3" x14ac:dyDescent="0.25">
      <c r="C382" s="13"/>
    </row>
    <row r="383" spans="3:3" x14ac:dyDescent="0.25">
      <c r="C383" s="13"/>
    </row>
    <row r="384" spans="3:3" x14ac:dyDescent="0.25">
      <c r="C384" s="13"/>
    </row>
    <row r="385" spans="3:3" x14ac:dyDescent="0.25">
      <c r="C385" s="13"/>
    </row>
    <row r="386" spans="3:3" x14ac:dyDescent="0.25">
      <c r="C386" s="13"/>
    </row>
    <row r="387" spans="3:3" x14ac:dyDescent="0.25">
      <c r="C387" s="13"/>
    </row>
    <row r="388" spans="3:3" x14ac:dyDescent="0.25">
      <c r="C388" s="13"/>
    </row>
    <row r="389" spans="3:3" x14ac:dyDescent="0.25">
      <c r="C389" s="13"/>
    </row>
    <row r="390" spans="3:3" x14ac:dyDescent="0.25">
      <c r="C390" s="13"/>
    </row>
    <row r="391" spans="3:3" x14ac:dyDescent="0.25">
      <c r="C391" s="13"/>
    </row>
    <row r="392" spans="3:3" x14ac:dyDescent="0.25">
      <c r="C392" s="13"/>
    </row>
    <row r="393" spans="3:3" x14ac:dyDescent="0.25">
      <c r="C393" s="13"/>
    </row>
    <row r="394" spans="3:3" x14ac:dyDescent="0.25">
      <c r="C394" s="13"/>
    </row>
    <row r="395" spans="3:3" x14ac:dyDescent="0.25">
      <c r="C395" s="13"/>
    </row>
    <row r="396" spans="3:3" x14ac:dyDescent="0.25">
      <c r="C396" s="13"/>
    </row>
    <row r="397" spans="3:3" x14ac:dyDescent="0.25">
      <c r="C397" s="13"/>
    </row>
    <row r="398" spans="3:3" x14ac:dyDescent="0.25">
      <c r="C398" s="13"/>
    </row>
    <row r="399" spans="3:3" x14ac:dyDescent="0.25">
      <c r="C399" s="13"/>
    </row>
    <row r="400" spans="3:3" x14ac:dyDescent="0.25">
      <c r="C400" s="13"/>
    </row>
    <row r="401" spans="3:3" x14ac:dyDescent="0.25">
      <c r="C401" s="13"/>
    </row>
    <row r="402" spans="3:3" x14ac:dyDescent="0.25">
      <c r="C402" s="13"/>
    </row>
    <row r="403" spans="3:3" x14ac:dyDescent="0.25">
      <c r="C403" s="13"/>
    </row>
    <row r="404" spans="3:3" x14ac:dyDescent="0.25">
      <c r="C404" s="13"/>
    </row>
    <row r="405" spans="3:3" x14ac:dyDescent="0.25">
      <c r="C405" s="13"/>
    </row>
    <row r="406" spans="3:3" x14ac:dyDescent="0.25">
      <c r="C406" s="13"/>
    </row>
    <row r="407" spans="3:3" x14ac:dyDescent="0.25">
      <c r="C407" s="13"/>
    </row>
    <row r="408" spans="3:3" x14ac:dyDescent="0.25">
      <c r="C408" s="13"/>
    </row>
    <row r="409" spans="3:3" x14ac:dyDescent="0.25">
      <c r="C409" s="13"/>
    </row>
    <row r="410" spans="3:3" x14ac:dyDescent="0.25">
      <c r="C410" s="13"/>
    </row>
    <row r="411" spans="3:3" x14ac:dyDescent="0.25">
      <c r="C411" s="13"/>
    </row>
    <row r="412" spans="3:3" x14ac:dyDescent="0.25">
      <c r="C412" s="13"/>
    </row>
    <row r="413" spans="3:3" x14ac:dyDescent="0.25">
      <c r="C413" s="13"/>
    </row>
    <row r="414" spans="3:3" x14ac:dyDescent="0.25">
      <c r="C414" s="13"/>
    </row>
    <row r="415" spans="3:3" x14ac:dyDescent="0.25">
      <c r="C415" s="13"/>
    </row>
    <row r="416" spans="3:3" x14ac:dyDescent="0.25">
      <c r="C416" s="13"/>
    </row>
    <row r="417" spans="3:3" x14ac:dyDescent="0.25">
      <c r="C417" s="13"/>
    </row>
    <row r="418" spans="3:3" x14ac:dyDescent="0.25">
      <c r="C418" s="13"/>
    </row>
    <row r="419" spans="3:3" x14ac:dyDescent="0.25">
      <c r="C419" s="13"/>
    </row>
    <row r="420" spans="3:3" x14ac:dyDescent="0.25">
      <c r="C420" s="13"/>
    </row>
    <row r="421" spans="3:3" x14ac:dyDescent="0.25">
      <c r="C421" s="13"/>
    </row>
    <row r="422" spans="3:3" x14ac:dyDescent="0.25">
      <c r="C422" s="13"/>
    </row>
    <row r="423" spans="3:3" x14ac:dyDescent="0.25">
      <c r="C423" s="13"/>
    </row>
    <row r="424" spans="3:3" x14ac:dyDescent="0.25">
      <c r="C424" s="13"/>
    </row>
    <row r="425" spans="3:3" x14ac:dyDescent="0.25">
      <c r="C425" s="13"/>
    </row>
    <row r="426" spans="3:3" x14ac:dyDescent="0.25">
      <c r="C426" s="13"/>
    </row>
    <row r="427" spans="3:3" x14ac:dyDescent="0.25">
      <c r="C427" s="13"/>
    </row>
    <row r="428" spans="3:3" x14ac:dyDescent="0.25">
      <c r="C428" s="13"/>
    </row>
    <row r="429" spans="3:3" x14ac:dyDescent="0.25">
      <c r="C429" s="13"/>
    </row>
    <row r="430" spans="3:3" x14ac:dyDescent="0.25">
      <c r="C430" s="13"/>
    </row>
    <row r="431" spans="3:3" x14ac:dyDescent="0.25">
      <c r="C431" s="13"/>
    </row>
    <row r="432" spans="3:3" x14ac:dyDescent="0.25">
      <c r="C432" s="13"/>
    </row>
    <row r="433" spans="3:3" x14ac:dyDescent="0.25">
      <c r="C433" s="13"/>
    </row>
    <row r="434" spans="3:3" x14ac:dyDescent="0.25">
      <c r="C434" s="13"/>
    </row>
    <row r="435" spans="3:3" x14ac:dyDescent="0.25">
      <c r="C435" s="13"/>
    </row>
    <row r="436" spans="3:3" x14ac:dyDescent="0.25">
      <c r="C436" s="13"/>
    </row>
    <row r="437" spans="3:3" x14ac:dyDescent="0.25">
      <c r="C437" s="13"/>
    </row>
    <row r="438" spans="3:3" x14ac:dyDescent="0.25">
      <c r="C438" s="13"/>
    </row>
    <row r="439" spans="3:3" x14ac:dyDescent="0.25">
      <c r="C439" s="13"/>
    </row>
    <row r="440" spans="3:3" x14ac:dyDescent="0.25">
      <c r="C440" s="13"/>
    </row>
    <row r="441" spans="3:3" x14ac:dyDescent="0.25">
      <c r="C441" s="13"/>
    </row>
    <row r="442" spans="3:3" x14ac:dyDescent="0.25">
      <c r="C442" s="13"/>
    </row>
    <row r="443" spans="3:3" x14ac:dyDescent="0.25">
      <c r="C443" s="13"/>
    </row>
    <row r="444" spans="3:3" x14ac:dyDescent="0.25">
      <c r="C444" s="13"/>
    </row>
    <row r="445" spans="3:3" x14ac:dyDescent="0.25">
      <c r="C445" s="13"/>
    </row>
    <row r="446" spans="3:3" x14ac:dyDescent="0.25">
      <c r="C446" s="13"/>
    </row>
    <row r="447" spans="3:3" x14ac:dyDescent="0.25">
      <c r="C447" s="13"/>
    </row>
    <row r="448" spans="3:3" x14ac:dyDescent="0.25">
      <c r="C448" s="13"/>
    </row>
    <row r="449" spans="3:3" x14ac:dyDescent="0.25">
      <c r="C449" s="13"/>
    </row>
    <row r="450" spans="3:3" x14ac:dyDescent="0.25">
      <c r="C450" s="13"/>
    </row>
    <row r="451" spans="3:3" x14ac:dyDescent="0.25">
      <c r="C451" s="13"/>
    </row>
    <row r="452" spans="3:3" x14ac:dyDescent="0.25">
      <c r="C452" s="13"/>
    </row>
    <row r="453" spans="3:3" x14ac:dyDescent="0.25">
      <c r="C453" s="13"/>
    </row>
    <row r="454" spans="3:3" x14ac:dyDescent="0.25">
      <c r="C454" s="13"/>
    </row>
    <row r="455" spans="3:3" x14ac:dyDescent="0.25">
      <c r="C455" s="13"/>
    </row>
    <row r="456" spans="3:3" x14ac:dyDescent="0.25">
      <c r="C456" s="13"/>
    </row>
    <row r="457" spans="3:3" x14ac:dyDescent="0.25">
      <c r="C457" s="13"/>
    </row>
    <row r="458" spans="3:3" x14ac:dyDescent="0.25">
      <c r="C458" s="13"/>
    </row>
    <row r="459" spans="3:3" x14ac:dyDescent="0.25">
      <c r="C459" s="13"/>
    </row>
    <row r="460" spans="3:3" x14ac:dyDescent="0.25">
      <c r="C460" s="13"/>
    </row>
    <row r="461" spans="3:3" x14ac:dyDescent="0.25">
      <c r="C461" s="13"/>
    </row>
    <row r="462" spans="3:3" x14ac:dyDescent="0.25">
      <c r="C462" s="13"/>
    </row>
    <row r="463" spans="3:3" x14ac:dyDescent="0.25">
      <c r="C463" s="13"/>
    </row>
    <row r="464" spans="3:3" x14ac:dyDescent="0.25">
      <c r="C464" s="13"/>
    </row>
    <row r="465" spans="3:3" x14ac:dyDescent="0.25">
      <c r="C465" s="13"/>
    </row>
    <row r="466" spans="3:3" x14ac:dyDescent="0.25">
      <c r="C466" s="13"/>
    </row>
    <row r="467" spans="3:3" x14ac:dyDescent="0.25">
      <c r="C467" s="13"/>
    </row>
    <row r="468" spans="3:3" x14ac:dyDescent="0.25">
      <c r="C468" s="13"/>
    </row>
    <row r="469" spans="3:3" x14ac:dyDescent="0.25">
      <c r="C469" s="13"/>
    </row>
    <row r="470" spans="3:3" x14ac:dyDescent="0.25">
      <c r="C470" s="13"/>
    </row>
    <row r="471" spans="3:3" x14ac:dyDescent="0.25">
      <c r="C471" s="13"/>
    </row>
    <row r="472" spans="3:3" x14ac:dyDescent="0.25">
      <c r="C472" s="13"/>
    </row>
    <row r="473" spans="3:3" x14ac:dyDescent="0.25">
      <c r="C473" s="13"/>
    </row>
    <row r="474" spans="3:3" x14ac:dyDescent="0.25">
      <c r="C474" s="13"/>
    </row>
    <row r="475" spans="3:3" x14ac:dyDescent="0.25">
      <c r="C475" s="13"/>
    </row>
    <row r="476" spans="3:3" x14ac:dyDescent="0.25">
      <c r="C476" s="13"/>
    </row>
    <row r="477" spans="3:3" x14ac:dyDescent="0.25">
      <c r="C477" s="13"/>
    </row>
    <row r="478" spans="3:3" x14ac:dyDescent="0.25">
      <c r="C478" s="13"/>
    </row>
    <row r="479" spans="3:3" x14ac:dyDescent="0.25">
      <c r="C479" s="13"/>
    </row>
    <row r="480" spans="3:3" x14ac:dyDescent="0.25">
      <c r="C480" s="13"/>
    </row>
    <row r="481" spans="3:3" x14ac:dyDescent="0.25">
      <c r="C481" s="13"/>
    </row>
    <row r="482" spans="3:3" x14ac:dyDescent="0.25">
      <c r="C482" s="13"/>
    </row>
    <row r="483" spans="3:3" x14ac:dyDescent="0.25">
      <c r="C483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8" spans="3:3" x14ac:dyDescent="0.25">
      <c r="C488" s="13"/>
    </row>
    <row r="489" spans="3:3" x14ac:dyDescent="0.25">
      <c r="C489" s="13"/>
    </row>
    <row r="490" spans="3:3" x14ac:dyDescent="0.25">
      <c r="C490" s="13"/>
    </row>
    <row r="491" spans="3:3" x14ac:dyDescent="0.25">
      <c r="C491" s="13"/>
    </row>
    <row r="492" spans="3:3" x14ac:dyDescent="0.25">
      <c r="C492" s="13"/>
    </row>
    <row r="493" spans="3:3" x14ac:dyDescent="0.25">
      <c r="C493" s="13"/>
    </row>
    <row r="494" spans="3:3" x14ac:dyDescent="0.25">
      <c r="C494" s="13"/>
    </row>
    <row r="495" spans="3:3" x14ac:dyDescent="0.25">
      <c r="C495" s="13"/>
    </row>
    <row r="496" spans="3:3" x14ac:dyDescent="0.25">
      <c r="C496" s="13"/>
    </row>
    <row r="497" spans="3:3" x14ac:dyDescent="0.25">
      <c r="C497" s="13"/>
    </row>
    <row r="498" spans="3:3" x14ac:dyDescent="0.25">
      <c r="C498" s="13"/>
    </row>
    <row r="499" spans="3:3" x14ac:dyDescent="0.25">
      <c r="C499" s="13"/>
    </row>
    <row r="500" spans="3:3" x14ac:dyDescent="0.25">
      <c r="C500" s="13"/>
    </row>
    <row r="501" spans="3:3" x14ac:dyDescent="0.25">
      <c r="C501" s="13"/>
    </row>
    <row r="502" spans="3:3" x14ac:dyDescent="0.25">
      <c r="C502" s="13"/>
    </row>
    <row r="503" spans="3:3" x14ac:dyDescent="0.25">
      <c r="C503" s="13"/>
    </row>
    <row r="504" spans="3:3" x14ac:dyDescent="0.25">
      <c r="C504" s="13"/>
    </row>
    <row r="505" spans="3:3" x14ac:dyDescent="0.25">
      <c r="C505" s="13"/>
    </row>
    <row r="506" spans="3:3" x14ac:dyDescent="0.25">
      <c r="C506" s="13"/>
    </row>
    <row r="507" spans="3:3" x14ac:dyDescent="0.25">
      <c r="C507" s="13"/>
    </row>
    <row r="508" spans="3:3" x14ac:dyDescent="0.25">
      <c r="C508" s="13"/>
    </row>
    <row r="509" spans="3:3" x14ac:dyDescent="0.25">
      <c r="C509" s="13"/>
    </row>
    <row r="510" spans="3:3" x14ac:dyDescent="0.25">
      <c r="C510" s="13"/>
    </row>
    <row r="511" spans="3:3" x14ac:dyDescent="0.25">
      <c r="C511" s="13"/>
    </row>
    <row r="512" spans="3:3" x14ac:dyDescent="0.25">
      <c r="C512" s="13"/>
    </row>
    <row r="513" spans="3:3" x14ac:dyDescent="0.25">
      <c r="C513" s="13"/>
    </row>
    <row r="514" spans="3:3" x14ac:dyDescent="0.25">
      <c r="C514" s="13"/>
    </row>
    <row r="515" spans="3:3" x14ac:dyDescent="0.25">
      <c r="C515" s="13"/>
    </row>
    <row r="516" spans="3:3" x14ac:dyDescent="0.25">
      <c r="C516" s="13"/>
    </row>
    <row r="517" spans="3:3" x14ac:dyDescent="0.25">
      <c r="C517" s="13"/>
    </row>
    <row r="518" spans="3:3" x14ac:dyDescent="0.25">
      <c r="C518" s="13"/>
    </row>
    <row r="519" spans="3:3" x14ac:dyDescent="0.25">
      <c r="C519" s="13"/>
    </row>
    <row r="520" spans="3:3" x14ac:dyDescent="0.25">
      <c r="C520" s="13"/>
    </row>
    <row r="521" spans="3:3" x14ac:dyDescent="0.25">
      <c r="C521" s="13"/>
    </row>
    <row r="522" spans="3:3" x14ac:dyDescent="0.25">
      <c r="C522" s="13"/>
    </row>
    <row r="523" spans="3:3" x14ac:dyDescent="0.25">
      <c r="C523" s="13"/>
    </row>
    <row r="524" spans="3:3" x14ac:dyDescent="0.25">
      <c r="C524" s="13"/>
    </row>
    <row r="525" spans="3:3" x14ac:dyDescent="0.25">
      <c r="C525" s="13"/>
    </row>
    <row r="526" spans="3:3" x14ac:dyDescent="0.25">
      <c r="C526" s="13"/>
    </row>
    <row r="527" spans="3:3" x14ac:dyDescent="0.25">
      <c r="C527" s="13"/>
    </row>
    <row r="528" spans="3:3" x14ac:dyDescent="0.25">
      <c r="C528" s="13"/>
    </row>
    <row r="529" spans="3:3" x14ac:dyDescent="0.25">
      <c r="C529" s="13"/>
    </row>
    <row r="530" spans="3:3" x14ac:dyDescent="0.25">
      <c r="C530" s="13"/>
    </row>
    <row r="531" spans="3:3" x14ac:dyDescent="0.25">
      <c r="C531" s="13"/>
    </row>
    <row r="532" spans="3:3" x14ac:dyDescent="0.25">
      <c r="C532" s="13"/>
    </row>
    <row r="533" spans="3:3" x14ac:dyDescent="0.25">
      <c r="C533" s="13"/>
    </row>
    <row r="534" spans="3:3" x14ac:dyDescent="0.25">
      <c r="C534" s="13"/>
    </row>
    <row r="535" spans="3:3" x14ac:dyDescent="0.25">
      <c r="C535" s="13"/>
    </row>
    <row r="536" spans="3:3" x14ac:dyDescent="0.25">
      <c r="C536" s="13"/>
    </row>
    <row r="537" spans="3:3" x14ac:dyDescent="0.25">
      <c r="C537" s="13"/>
    </row>
    <row r="538" spans="3:3" x14ac:dyDescent="0.25">
      <c r="C538" s="13"/>
    </row>
    <row r="539" spans="3:3" x14ac:dyDescent="0.25">
      <c r="C539" s="13"/>
    </row>
    <row r="540" spans="3:3" x14ac:dyDescent="0.25">
      <c r="C540" s="13"/>
    </row>
    <row r="541" spans="3:3" x14ac:dyDescent="0.25">
      <c r="C541" s="13"/>
    </row>
    <row r="542" spans="3:3" x14ac:dyDescent="0.25">
      <c r="C542" s="13"/>
    </row>
    <row r="543" spans="3:3" x14ac:dyDescent="0.25">
      <c r="C543" s="13"/>
    </row>
    <row r="544" spans="3:3" x14ac:dyDescent="0.25">
      <c r="C544" s="13"/>
    </row>
    <row r="545" spans="3:3" x14ac:dyDescent="0.25">
      <c r="C545" s="13"/>
    </row>
    <row r="546" spans="3:3" x14ac:dyDescent="0.25">
      <c r="C546" s="13"/>
    </row>
    <row r="547" spans="3:3" x14ac:dyDescent="0.25">
      <c r="C547" s="13"/>
    </row>
    <row r="548" spans="3:3" x14ac:dyDescent="0.25">
      <c r="C548" s="13"/>
    </row>
    <row r="549" spans="3:3" x14ac:dyDescent="0.25">
      <c r="C549" s="13"/>
    </row>
    <row r="550" spans="3:3" x14ac:dyDescent="0.25">
      <c r="C550" s="13"/>
    </row>
    <row r="551" spans="3:3" x14ac:dyDescent="0.25">
      <c r="C551" s="13"/>
    </row>
    <row r="552" spans="3:3" x14ac:dyDescent="0.25">
      <c r="C552" s="13"/>
    </row>
    <row r="553" spans="3:3" x14ac:dyDescent="0.25">
      <c r="C553" s="13"/>
    </row>
    <row r="554" spans="3:3" x14ac:dyDescent="0.25">
      <c r="C554" s="13"/>
    </row>
    <row r="555" spans="3:3" x14ac:dyDescent="0.25">
      <c r="C555" s="13"/>
    </row>
    <row r="556" spans="3:3" x14ac:dyDescent="0.25">
      <c r="C556" s="13"/>
    </row>
    <row r="557" spans="3:3" x14ac:dyDescent="0.25">
      <c r="C557" s="13"/>
    </row>
    <row r="558" spans="3:3" x14ac:dyDescent="0.25">
      <c r="C558" s="13"/>
    </row>
    <row r="559" spans="3:3" x14ac:dyDescent="0.25">
      <c r="C559" s="13"/>
    </row>
    <row r="560" spans="3:3" x14ac:dyDescent="0.25">
      <c r="C560" s="13"/>
    </row>
    <row r="561" spans="3:3" x14ac:dyDescent="0.25">
      <c r="C561" s="13"/>
    </row>
    <row r="562" spans="3:3" x14ac:dyDescent="0.25">
      <c r="C562" s="13"/>
    </row>
    <row r="563" spans="3:3" x14ac:dyDescent="0.25">
      <c r="C563" s="13"/>
    </row>
    <row r="564" spans="3:3" x14ac:dyDescent="0.25">
      <c r="C564" s="13"/>
    </row>
    <row r="565" spans="3:3" x14ac:dyDescent="0.25">
      <c r="C565" s="13"/>
    </row>
    <row r="566" spans="3:3" x14ac:dyDescent="0.25">
      <c r="C566" s="13"/>
    </row>
    <row r="567" spans="3:3" x14ac:dyDescent="0.25">
      <c r="C567" s="13"/>
    </row>
    <row r="568" spans="3:3" x14ac:dyDescent="0.25">
      <c r="C568" s="13"/>
    </row>
    <row r="569" spans="3:3" x14ac:dyDescent="0.25">
      <c r="C569" s="13"/>
    </row>
    <row r="570" spans="3:3" x14ac:dyDescent="0.25">
      <c r="C570" s="13"/>
    </row>
    <row r="571" spans="3:3" x14ac:dyDescent="0.25">
      <c r="C571" s="13"/>
    </row>
    <row r="572" spans="3:3" x14ac:dyDescent="0.25">
      <c r="C572" s="13"/>
    </row>
    <row r="573" spans="3:3" x14ac:dyDescent="0.25">
      <c r="C573" s="13"/>
    </row>
    <row r="574" spans="3:3" x14ac:dyDescent="0.25">
      <c r="C574" s="13"/>
    </row>
    <row r="575" spans="3:3" x14ac:dyDescent="0.25">
      <c r="C575" s="13"/>
    </row>
    <row r="576" spans="3:3" x14ac:dyDescent="0.25">
      <c r="C576" s="13"/>
    </row>
    <row r="577" spans="3:3" x14ac:dyDescent="0.25">
      <c r="C577" s="13"/>
    </row>
    <row r="578" spans="3:3" x14ac:dyDescent="0.25">
      <c r="C578" s="13"/>
    </row>
    <row r="579" spans="3:3" x14ac:dyDescent="0.25">
      <c r="C579" s="13"/>
    </row>
    <row r="580" spans="3:3" x14ac:dyDescent="0.25">
      <c r="C580" s="13"/>
    </row>
    <row r="581" spans="3:3" x14ac:dyDescent="0.25">
      <c r="C581" s="13"/>
    </row>
    <row r="582" spans="3:3" x14ac:dyDescent="0.25">
      <c r="C582" s="13"/>
    </row>
    <row r="583" spans="3:3" x14ac:dyDescent="0.25">
      <c r="C583" s="13"/>
    </row>
    <row r="584" spans="3:3" x14ac:dyDescent="0.25">
      <c r="C584" s="13"/>
    </row>
    <row r="585" spans="3:3" x14ac:dyDescent="0.25">
      <c r="C585" s="13"/>
    </row>
    <row r="586" spans="3:3" x14ac:dyDescent="0.25">
      <c r="C586" s="13"/>
    </row>
    <row r="587" spans="3:3" x14ac:dyDescent="0.25">
      <c r="C587" s="13"/>
    </row>
    <row r="588" spans="3:3" x14ac:dyDescent="0.25">
      <c r="C588" s="13"/>
    </row>
    <row r="589" spans="3:3" x14ac:dyDescent="0.25">
      <c r="C589" s="13"/>
    </row>
    <row r="590" spans="3:3" x14ac:dyDescent="0.25">
      <c r="C590" s="13"/>
    </row>
    <row r="591" spans="3:3" x14ac:dyDescent="0.25">
      <c r="C591" s="13"/>
    </row>
    <row r="592" spans="3:3" x14ac:dyDescent="0.25">
      <c r="C592" s="13"/>
    </row>
    <row r="593" spans="3:3" x14ac:dyDescent="0.25">
      <c r="C593" s="13"/>
    </row>
    <row r="594" spans="3:3" x14ac:dyDescent="0.25">
      <c r="C594" s="13"/>
    </row>
    <row r="595" spans="3:3" x14ac:dyDescent="0.25">
      <c r="C595" s="13"/>
    </row>
    <row r="596" spans="3:3" x14ac:dyDescent="0.25">
      <c r="C596" s="13"/>
    </row>
    <row r="597" spans="3:3" x14ac:dyDescent="0.25">
      <c r="C597" s="13"/>
    </row>
    <row r="598" spans="3:3" x14ac:dyDescent="0.25">
      <c r="C598" s="13"/>
    </row>
    <row r="599" spans="3:3" x14ac:dyDescent="0.25">
      <c r="C599" s="13"/>
    </row>
    <row r="600" spans="3:3" x14ac:dyDescent="0.25">
      <c r="C600" s="13"/>
    </row>
    <row r="601" spans="3:3" x14ac:dyDescent="0.25">
      <c r="C601" s="13"/>
    </row>
    <row r="602" spans="3:3" x14ac:dyDescent="0.25">
      <c r="C602" s="13"/>
    </row>
    <row r="603" spans="3:3" x14ac:dyDescent="0.25">
      <c r="C603" s="13"/>
    </row>
    <row r="604" spans="3:3" x14ac:dyDescent="0.25">
      <c r="C604" s="13"/>
    </row>
    <row r="605" spans="3:3" x14ac:dyDescent="0.25">
      <c r="C605" s="13"/>
    </row>
    <row r="606" spans="3:3" x14ac:dyDescent="0.25">
      <c r="C606" s="13"/>
    </row>
    <row r="607" spans="3:3" x14ac:dyDescent="0.25">
      <c r="C607" s="13"/>
    </row>
    <row r="608" spans="3:3" x14ac:dyDescent="0.25">
      <c r="C608" s="13"/>
    </row>
    <row r="609" spans="3:3" x14ac:dyDescent="0.25">
      <c r="C609" s="13"/>
    </row>
    <row r="610" spans="3:3" x14ac:dyDescent="0.25">
      <c r="C610" s="13"/>
    </row>
    <row r="611" spans="3:3" x14ac:dyDescent="0.25">
      <c r="C611" s="13"/>
    </row>
    <row r="612" spans="3:3" x14ac:dyDescent="0.25">
      <c r="C612" s="13"/>
    </row>
    <row r="613" spans="3:3" x14ac:dyDescent="0.25">
      <c r="C613" s="13"/>
    </row>
    <row r="614" spans="3:3" x14ac:dyDescent="0.25">
      <c r="C614" s="13"/>
    </row>
    <row r="615" spans="3:3" x14ac:dyDescent="0.25">
      <c r="C615" s="13"/>
    </row>
    <row r="616" spans="3:3" x14ac:dyDescent="0.25">
      <c r="C616" s="13"/>
    </row>
    <row r="617" spans="3:3" x14ac:dyDescent="0.25">
      <c r="C617" s="13"/>
    </row>
    <row r="618" spans="3:3" x14ac:dyDescent="0.25">
      <c r="C618" s="13"/>
    </row>
    <row r="619" spans="3:3" x14ac:dyDescent="0.25">
      <c r="C619" s="13"/>
    </row>
    <row r="620" spans="3:3" x14ac:dyDescent="0.25">
      <c r="C620" s="13"/>
    </row>
    <row r="621" spans="3:3" x14ac:dyDescent="0.25">
      <c r="C621" s="13"/>
    </row>
    <row r="622" spans="3:3" x14ac:dyDescent="0.25">
      <c r="C622" s="13"/>
    </row>
    <row r="623" spans="3:3" x14ac:dyDescent="0.25">
      <c r="C623" s="13"/>
    </row>
    <row r="624" spans="3:3" x14ac:dyDescent="0.25">
      <c r="C624" s="13"/>
    </row>
    <row r="625" spans="3:3" x14ac:dyDescent="0.25">
      <c r="C625" s="13"/>
    </row>
    <row r="626" spans="3:3" x14ac:dyDescent="0.25">
      <c r="C626" s="13"/>
    </row>
    <row r="627" spans="3:3" x14ac:dyDescent="0.25">
      <c r="C627" s="13"/>
    </row>
    <row r="628" spans="3:3" x14ac:dyDescent="0.25">
      <c r="C628" s="13"/>
    </row>
    <row r="629" spans="3:3" x14ac:dyDescent="0.25">
      <c r="C629" s="13"/>
    </row>
    <row r="630" spans="3:3" x14ac:dyDescent="0.25">
      <c r="C630" s="13"/>
    </row>
    <row r="631" spans="3:3" x14ac:dyDescent="0.25">
      <c r="C631" s="13"/>
    </row>
    <row r="632" spans="3:3" x14ac:dyDescent="0.25">
      <c r="C632" s="13"/>
    </row>
    <row r="633" spans="3:3" x14ac:dyDescent="0.25">
      <c r="C633" s="13"/>
    </row>
    <row r="634" spans="3:3" x14ac:dyDescent="0.25">
      <c r="C634" s="13"/>
    </row>
    <row r="635" spans="3:3" x14ac:dyDescent="0.25">
      <c r="C635" s="13"/>
    </row>
    <row r="636" spans="3:3" x14ac:dyDescent="0.25">
      <c r="C636" s="13"/>
    </row>
    <row r="637" spans="3:3" x14ac:dyDescent="0.25">
      <c r="C637" s="13"/>
    </row>
    <row r="638" spans="3:3" x14ac:dyDescent="0.25">
      <c r="C638" s="13"/>
    </row>
    <row r="639" spans="3:3" x14ac:dyDescent="0.25">
      <c r="C639" s="13"/>
    </row>
    <row r="640" spans="3:3" x14ac:dyDescent="0.25">
      <c r="C640" s="13"/>
    </row>
    <row r="641" spans="3:3" x14ac:dyDescent="0.25">
      <c r="C641" s="13"/>
    </row>
    <row r="642" spans="3:3" x14ac:dyDescent="0.25">
      <c r="C642" s="13"/>
    </row>
    <row r="643" spans="3:3" x14ac:dyDescent="0.25">
      <c r="C643" s="13"/>
    </row>
    <row r="644" spans="3:3" x14ac:dyDescent="0.25">
      <c r="C644" s="13"/>
    </row>
    <row r="645" spans="3:3" x14ac:dyDescent="0.25">
      <c r="C645" s="13"/>
    </row>
    <row r="646" spans="3:3" x14ac:dyDescent="0.25">
      <c r="C646" s="13"/>
    </row>
    <row r="647" spans="3:3" x14ac:dyDescent="0.25">
      <c r="C647" s="13"/>
    </row>
    <row r="648" spans="3:3" x14ac:dyDescent="0.25">
      <c r="C648" s="13"/>
    </row>
    <row r="649" spans="3:3" x14ac:dyDescent="0.25">
      <c r="C649" s="13"/>
    </row>
    <row r="650" spans="3:3" x14ac:dyDescent="0.25">
      <c r="C650" s="13"/>
    </row>
    <row r="651" spans="3:3" x14ac:dyDescent="0.25">
      <c r="C651" s="13"/>
    </row>
    <row r="652" spans="3:3" x14ac:dyDescent="0.25">
      <c r="C652" s="13"/>
    </row>
    <row r="653" spans="3:3" x14ac:dyDescent="0.25">
      <c r="C653" s="13"/>
    </row>
    <row r="654" spans="3:3" x14ac:dyDescent="0.25">
      <c r="C654" s="13"/>
    </row>
    <row r="655" spans="3:3" x14ac:dyDescent="0.25">
      <c r="C655" s="13"/>
    </row>
    <row r="656" spans="3:3" x14ac:dyDescent="0.25">
      <c r="C656" s="13"/>
    </row>
    <row r="657" spans="3:3" x14ac:dyDescent="0.25">
      <c r="C657" s="13"/>
    </row>
    <row r="658" spans="3:3" x14ac:dyDescent="0.25">
      <c r="C658" s="13"/>
    </row>
    <row r="659" spans="3:3" x14ac:dyDescent="0.25">
      <c r="C659" s="13"/>
    </row>
    <row r="660" spans="3:3" x14ac:dyDescent="0.25">
      <c r="C660" s="13"/>
    </row>
    <row r="661" spans="3:3" x14ac:dyDescent="0.25">
      <c r="C661" s="13"/>
    </row>
    <row r="662" spans="3:3" x14ac:dyDescent="0.25">
      <c r="C662" s="13"/>
    </row>
    <row r="663" spans="3:3" x14ac:dyDescent="0.25">
      <c r="C663" s="13"/>
    </row>
    <row r="664" spans="3:3" x14ac:dyDescent="0.25">
      <c r="C664" s="13"/>
    </row>
    <row r="665" spans="3:3" x14ac:dyDescent="0.25">
      <c r="C665" s="13"/>
    </row>
    <row r="666" spans="3:3" x14ac:dyDescent="0.25">
      <c r="C666" s="13"/>
    </row>
    <row r="667" spans="3:3" x14ac:dyDescent="0.25">
      <c r="C667" s="13"/>
    </row>
    <row r="668" spans="3:3" x14ac:dyDescent="0.25">
      <c r="C668" s="13"/>
    </row>
    <row r="669" spans="3:3" x14ac:dyDescent="0.25">
      <c r="C669" s="13"/>
    </row>
    <row r="670" spans="3:3" x14ac:dyDescent="0.25">
      <c r="C670" s="13"/>
    </row>
    <row r="671" spans="3:3" x14ac:dyDescent="0.25">
      <c r="C671" s="13"/>
    </row>
    <row r="672" spans="3:3" x14ac:dyDescent="0.25">
      <c r="C672" s="13"/>
    </row>
    <row r="673" spans="3:3" x14ac:dyDescent="0.25">
      <c r="C673" s="13"/>
    </row>
    <row r="674" spans="3:3" x14ac:dyDescent="0.25">
      <c r="C674" s="13"/>
    </row>
    <row r="675" spans="3:3" x14ac:dyDescent="0.25">
      <c r="C675" s="13"/>
    </row>
    <row r="676" spans="3:3" x14ac:dyDescent="0.25">
      <c r="C676" s="13"/>
    </row>
    <row r="677" spans="3:3" x14ac:dyDescent="0.25">
      <c r="C677" s="13"/>
    </row>
    <row r="678" spans="3:3" x14ac:dyDescent="0.25">
      <c r="C678" s="13"/>
    </row>
    <row r="679" spans="3:3" x14ac:dyDescent="0.25">
      <c r="C679" s="13"/>
    </row>
    <row r="680" spans="3:3" x14ac:dyDescent="0.25">
      <c r="C680" s="13"/>
    </row>
    <row r="681" spans="3:3" x14ac:dyDescent="0.25">
      <c r="C681" s="13"/>
    </row>
    <row r="682" spans="3:3" x14ac:dyDescent="0.25">
      <c r="C682" s="13"/>
    </row>
    <row r="683" spans="3:3" x14ac:dyDescent="0.25">
      <c r="C683" s="13"/>
    </row>
    <row r="684" spans="3:3" x14ac:dyDescent="0.25">
      <c r="C684" s="13"/>
    </row>
    <row r="685" spans="3:3" x14ac:dyDescent="0.25">
      <c r="C685" s="13"/>
    </row>
    <row r="686" spans="3:3" x14ac:dyDescent="0.25">
      <c r="C686" s="13"/>
    </row>
    <row r="687" spans="3:3" x14ac:dyDescent="0.25">
      <c r="C687" s="13"/>
    </row>
    <row r="688" spans="3:3" x14ac:dyDescent="0.25">
      <c r="C688" s="13"/>
    </row>
    <row r="689" spans="3:3" x14ac:dyDescent="0.25">
      <c r="C689" s="13"/>
    </row>
    <row r="690" spans="3:3" x14ac:dyDescent="0.25">
      <c r="C690" s="13"/>
    </row>
    <row r="691" spans="3:3" x14ac:dyDescent="0.25">
      <c r="C691" s="13"/>
    </row>
    <row r="692" spans="3:3" x14ac:dyDescent="0.25">
      <c r="C692" s="13"/>
    </row>
    <row r="693" spans="3:3" x14ac:dyDescent="0.25">
      <c r="C693" s="13"/>
    </row>
    <row r="694" spans="3:3" x14ac:dyDescent="0.25">
      <c r="C694" s="13"/>
    </row>
    <row r="695" spans="3:3" x14ac:dyDescent="0.25">
      <c r="C695" s="13"/>
    </row>
    <row r="696" spans="3:3" x14ac:dyDescent="0.25">
      <c r="C696" s="13"/>
    </row>
    <row r="697" spans="3:3" x14ac:dyDescent="0.25">
      <c r="C697" s="13"/>
    </row>
    <row r="698" spans="3:3" x14ac:dyDescent="0.25">
      <c r="C698" s="13"/>
    </row>
    <row r="699" spans="3:3" x14ac:dyDescent="0.25">
      <c r="C699" s="13"/>
    </row>
    <row r="700" spans="3:3" x14ac:dyDescent="0.25">
      <c r="C700" s="13"/>
    </row>
    <row r="701" spans="3:3" x14ac:dyDescent="0.25">
      <c r="C701" s="13"/>
    </row>
    <row r="702" spans="3:3" x14ac:dyDescent="0.25">
      <c r="C702" s="13"/>
    </row>
    <row r="703" spans="3:3" x14ac:dyDescent="0.25">
      <c r="C703" s="13"/>
    </row>
    <row r="704" spans="3:3" x14ac:dyDescent="0.25">
      <c r="C704" s="13"/>
    </row>
    <row r="705" spans="3:3" x14ac:dyDescent="0.25">
      <c r="C705" s="13"/>
    </row>
    <row r="706" spans="3:3" x14ac:dyDescent="0.25">
      <c r="C706" s="13"/>
    </row>
    <row r="707" spans="3:3" x14ac:dyDescent="0.25">
      <c r="C707" s="13"/>
    </row>
    <row r="708" spans="3:3" x14ac:dyDescent="0.25">
      <c r="C708" s="13"/>
    </row>
    <row r="709" spans="3:3" x14ac:dyDescent="0.25">
      <c r="C709" s="13"/>
    </row>
    <row r="710" spans="3:3" x14ac:dyDescent="0.25">
      <c r="C710" s="13"/>
    </row>
    <row r="711" spans="3:3" x14ac:dyDescent="0.25">
      <c r="C711" s="13"/>
    </row>
    <row r="712" spans="3:3" x14ac:dyDescent="0.25">
      <c r="C712" s="13"/>
    </row>
    <row r="713" spans="3:3" x14ac:dyDescent="0.25">
      <c r="C713" s="13"/>
    </row>
    <row r="714" spans="3:3" x14ac:dyDescent="0.25">
      <c r="C714" s="13"/>
    </row>
    <row r="715" spans="3:3" x14ac:dyDescent="0.25">
      <c r="C715" s="13"/>
    </row>
    <row r="716" spans="3:3" x14ac:dyDescent="0.25">
      <c r="C716" s="13"/>
    </row>
    <row r="717" spans="3:3" x14ac:dyDescent="0.25">
      <c r="C717" s="13"/>
    </row>
    <row r="718" spans="3:3" x14ac:dyDescent="0.25">
      <c r="C718" s="13"/>
    </row>
    <row r="719" spans="3:3" x14ac:dyDescent="0.25">
      <c r="C719" s="13"/>
    </row>
    <row r="720" spans="3:3" x14ac:dyDescent="0.25">
      <c r="C720" s="13"/>
    </row>
    <row r="721" spans="3:3" x14ac:dyDescent="0.25">
      <c r="C721" s="13"/>
    </row>
    <row r="722" spans="3:3" x14ac:dyDescent="0.25">
      <c r="C722" s="13"/>
    </row>
    <row r="723" spans="3:3" x14ac:dyDescent="0.25">
      <c r="C723" s="13"/>
    </row>
    <row r="724" spans="3:3" x14ac:dyDescent="0.25">
      <c r="C724" s="13"/>
    </row>
    <row r="725" spans="3:3" x14ac:dyDescent="0.25">
      <c r="C725" s="13"/>
    </row>
    <row r="726" spans="3:3" x14ac:dyDescent="0.25">
      <c r="C726" s="13"/>
    </row>
    <row r="727" spans="3:3" x14ac:dyDescent="0.25">
      <c r="C727" s="13"/>
    </row>
    <row r="728" spans="3:3" x14ac:dyDescent="0.25">
      <c r="C728" s="13"/>
    </row>
    <row r="729" spans="3:3" x14ac:dyDescent="0.25">
      <c r="C729" s="13"/>
    </row>
    <row r="730" spans="3:3" x14ac:dyDescent="0.25">
      <c r="C730" s="13"/>
    </row>
    <row r="731" spans="3:3" x14ac:dyDescent="0.25">
      <c r="C731" s="13"/>
    </row>
    <row r="732" spans="3:3" x14ac:dyDescent="0.25">
      <c r="C732" s="13"/>
    </row>
    <row r="733" spans="3:3" x14ac:dyDescent="0.25">
      <c r="C733" s="13"/>
    </row>
    <row r="734" spans="3:3" x14ac:dyDescent="0.25">
      <c r="C734" s="13"/>
    </row>
    <row r="735" spans="3:3" x14ac:dyDescent="0.25">
      <c r="C735" s="13"/>
    </row>
    <row r="736" spans="3:3" x14ac:dyDescent="0.25">
      <c r="C736" s="13"/>
    </row>
    <row r="737" spans="3:3" x14ac:dyDescent="0.25">
      <c r="C737" s="13"/>
    </row>
    <row r="738" spans="3:3" x14ac:dyDescent="0.25">
      <c r="C738" s="13"/>
    </row>
    <row r="739" spans="3:3" x14ac:dyDescent="0.25">
      <c r="C739" s="13"/>
    </row>
    <row r="740" spans="3:3" x14ac:dyDescent="0.25">
      <c r="C740" s="13"/>
    </row>
    <row r="741" spans="3:3" x14ac:dyDescent="0.25">
      <c r="C741" s="13"/>
    </row>
    <row r="742" spans="3:3" x14ac:dyDescent="0.25">
      <c r="C742" s="13"/>
    </row>
    <row r="743" spans="3:3" x14ac:dyDescent="0.25">
      <c r="C743" s="13"/>
    </row>
    <row r="744" spans="3:3" x14ac:dyDescent="0.25">
      <c r="C744" s="13"/>
    </row>
    <row r="745" spans="3:3" x14ac:dyDescent="0.25">
      <c r="C745" s="13"/>
    </row>
    <row r="746" spans="3:3" x14ac:dyDescent="0.25">
      <c r="C746" s="13"/>
    </row>
    <row r="747" spans="3:3" x14ac:dyDescent="0.25">
      <c r="C747" s="13"/>
    </row>
    <row r="748" spans="3:3" x14ac:dyDescent="0.25">
      <c r="C748" s="13"/>
    </row>
    <row r="749" spans="3:3" x14ac:dyDescent="0.25">
      <c r="C749" s="13"/>
    </row>
    <row r="750" spans="3:3" x14ac:dyDescent="0.25">
      <c r="C750" s="13"/>
    </row>
    <row r="751" spans="3:3" x14ac:dyDescent="0.25">
      <c r="C751" s="13"/>
    </row>
    <row r="752" spans="3:3" x14ac:dyDescent="0.25">
      <c r="C752" s="13"/>
    </row>
    <row r="753" spans="3:3" x14ac:dyDescent="0.25">
      <c r="C753" s="13"/>
    </row>
    <row r="754" spans="3:3" x14ac:dyDescent="0.25">
      <c r="C754" s="13"/>
    </row>
    <row r="755" spans="3:3" x14ac:dyDescent="0.25">
      <c r="C755" s="13"/>
    </row>
    <row r="756" spans="3:3" x14ac:dyDescent="0.25">
      <c r="C756" s="13"/>
    </row>
    <row r="757" spans="3:3" x14ac:dyDescent="0.25">
      <c r="C757" s="13"/>
    </row>
    <row r="758" spans="3:3" x14ac:dyDescent="0.25">
      <c r="C758" s="13"/>
    </row>
    <row r="759" spans="3:3" x14ac:dyDescent="0.25">
      <c r="C759" s="13"/>
    </row>
    <row r="760" spans="3:3" x14ac:dyDescent="0.25">
      <c r="C760" s="13"/>
    </row>
    <row r="761" spans="3:3" x14ac:dyDescent="0.25">
      <c r="C761" s="13"/>
    </row>
    <row r="762" spans="3:3" x14ac:dyDescent="0.25">
      <c r="C762" s="13"/>
    </row>
    <row r="763" spans="3:3" x14ac:dyDescent="0.25">
      <c r="C763" s="13"/>
    </row>
    <row r="764" spans="3:3" x14ac:dyDescent="0.25">
      <c r="C764" s="13"/>
    </row>
    <row r="765" spans="3:3" x14ac:dyDescent="0.25">
      <c r="C765" s="13"/>
    </row>
    <row r="766" spans="3:3" x14ac:dyDescent="0.25">
      <c r="C766" s="13"/>
    </row>
    <row r="767" spans="3:3" x14ac:dyDescent="0.25">
      <c r="C767" s="13"/>
    </row>
    <row r="768" spans="3:3" x14ac:dyDescent="0.25">
      <c r="C768" s="13"/>
    </row>
    <row r="769" spans="3:3" x14ac:dyDescent="0.25">
      <c r="C769" s="13"/>
    </row>
    <row r="770" spans="3:3" x14ac:dyDescent="0.25">
      <c r="C770" s="13"/>
    </row>
    <row r="771" spans="3:3" x14ac:dyDescent="0.25">
      <c r="C771" s="13"/>
    </row>
    <row r="772" spans="3:3" x14ac:dyDescent="0.25">
      <c r="C772" s="13"/>
    </row>
    <row r="773" spans="3:3" x14ac:dyDescent="0.25">
      <c r="C773" s="13"/>
    </row>
    <row r="774" spans="3:3" x14ac:dyDescent="0.25">
      <c r="C774" s="13"/>
    </row>
    <row r="775" spans="3:3" x14ac:dyDescent="0.25">
      <c r="C775" s="13"/>
    </row>
    <row r="776" spans="3:3" x14ac:dyDescent="0.25">
      <c r="C776" s="13"/>
    </row>
    <row r="777" spans="3:3" x14ac:dyDescent="0.25">
      <c r="C777" s="13"/>
    </row>
    <row r="778" spans="3:3" x14ac:dyDescent="0.25">
      <c r="C778" s="13"/>
    </row>
    <row r="779" spans="3:3" x14ac:dyDescent="0.25">
      <c r="C779" s="13"/>
    </row>
    <row r="780" spans="3:3" x14ac:dyDescent="0.25">
      <c r="C780" s="13"/>
    </row>
    <row r="781" spans="3:3" x14ac:dyDescent="0.25">
      <c r="C781" s="13"/>
    </row>
    <row r="782" spans="3:3" x14ac:dyDescent="0.25">
      <c r="C782" s="13"/>
    </row>
    <row r="783" spans="3:3" x14ac:dyDescent="0.25">
      <c r="C783" s="13"/>
    </row>
    <row r="784" spans="3:3" x14ac:dyDescent="0.25">
      <c r="C784" s="13"/>
    </row>
    <row r="785" spans="3:3" x14ac:dyDescent="0.25">
      <c r="C785" s="13"/>
    </row>
    <row r="786" spans="3:3" x14ac:dyDescent="0.25">
      <c r="C786" s="13"/>
    </row>
    <row r="787" spans="3:3" x14ac:dyDescent="0.25">
      <c r="C787" s="13"/>
    </row>
    <row r="788" spans="3:3" x14ac:dyDescent="0.25">
      <c r="C788" s="13"/>
    </row>
    <row r="789" spans="3:3" x14ac:dyDescent="0.25">
      <c r="C789" s="13"/>
    </row>
    <row r="790" spans="3:3" x14ac:dyDescent="0.25">
      <c r="C790" s="13"/>
    </row>
    <row r="791" spans="3:3" x14ac:dyDescent="0.25">
      <c r="C791" s="13"/>
    </row>
    <row r="792" spans="3:3" x14ac:dyDescent="0.25">
      <c r="C792" s="13"/>
    </row>
    <row r="793" spans="3:3" x14ac:dyDescent="0.25">
      <c r="C793" s="13"/>
    </row>
    <row r="794" spans="3:3" x14ac:dyDescent="0.25">
      <c r="C794" s="13"/>
    </row>
    <row r="795" spans="3:3" x14ac:dyDescent="0.25">
      <c r="C795" s="13"/>
    </row>
    <row r="796" spans="3:3" x14ac:dyDescent="0.25">
      <c r="C796" s="13"/>
    </row>
    <row r="797" spans="3:3" x14ac:dyDescent="0.25">
      <c r="C797" s="13"/>
    </row>
    <row r="798" spans="3:3" x14ac:dyDescent="0.25">
      <c r="C798" s="13"/>
    </row>
    <row r="799" spans="3:3" x14ac:dyDescent="0.25">
      <c r="C799" s="13"/>
    </row>
    <row r="800" spans="3:3" x14ac:dyDescent="0.25">
      <c r="C800" s="13"/>
    </row>
    <row r="801" spans="3:3" x14ac:dyDescent="0.25">
      <c r="C801" s="13"/>
    </row>
    <row r="802" spans="3:3" x14ac:dyDescent="0.25">
      <c r="C802" s="13"/>
    </row>
    <row r="803" spans="3:3" x14ac:dyDescent="0.25">
      <c r="C803" s="13"/>
    </row>
    <row r="804" spans="3:3" x14ac:dyDescent="0.25">
      <c r="C804" s="13"/>
    </row>
    <row r="805" spans="3:3" x14ac:dyDescent="0.25">
      <c r="C805" s="13"/>
    </row>
    <row r="806" spans="3:3" x14ac:dyDescent="0.25">
      <c r="C806" s="13"/>
    </row>
    <row r="807" spans="3:3" x14ac:dyDescent="0.25">
      <c r="C807" s="13"/>
    </row>
    <row r="808" spans="3:3" x14ac:dyDescent="0.25">
      <c r="C808" s="13"/>
    </row>
    <row r="809" spans="3:3" x14ac:dyDescent="0.25">
      <c r="C809" s="13"/>
    </row>
    <row r="810" spans="3:3" x14ac:dyDescent="0.25">
      <c r="C810" s="13"/>
    </row>
    <row r="811" spans="3:3" x14ac:dyDescent="0.25">
      <c r="C811" s="13"/>
    </row>
    <row r="812" spans="3:3" x14ac:dyDescent="0.25">
      <c r="C812" s="13"/>
    </row>
    <row r="813" spans="3:3" x14ac:dyDescent="0.25">
      <c r="C813" s="13"/>
    </row>
    <row r="814" spans="3:3" x14ac:dyDescent="0.25">
      <c r="C814" s="13"/>
    </row>
    <row r="815" spans="3:3" x14ac:dyDescent="0.25">
      <c r="C815" s="13"/>
    </row>
    <row r="816" spans="3:3" x14ac:dyDescent="0.25">
      <c r="C816" s="13"/>
    </row>
    <row r="817" spans="3:3" x14ac:dyDescent="0.25">
      <c r="C817" s="13"/>
    </row>
    <row r="818" spans="3:3" x14ac:dyDescent="0.25">
      <c r="C818" s="13"/>
    </row>
    <row r="819" spans="3:3" x14ac:dyDescent="0.25">
      <c r="C819" s="13"/>
    </row>
    <row r="820" spans="3:3" x14ac:dyDescent="0.25">
      <c r="C820" s="13"/>
    </row>
    <row r="821" spans="3:3" x14ac:dyDescent="0.25">
      <c r="C821" s="13"/>
    </row>
    <row r="822" spans="3:3" x14ac:dyDescent="0.25">
      <c r="C822" s="13"/>
    </row>
    <row r="823" spans="3:3" x14ac:dyDescent="0.25">
      <c r="C823" s="13"/>
    </row>
    <row r="824" spans="3:3" x14ac:dyDescent="0.25">
      <c r="C824" s="13"/>
    </row>
    <row r="825" spans="3:3" x14ac:dyDescent="0.25">
      <c r="C825" s="13"/>
    </row>
    <row r="826" spans="3:3" x14ac:dyDescent="0.25">
      <c r="C826" s="13"/>
    </row>
    <row r="827" spans="3:3" x14ac:dyDescent="0.25">
      <c r="C827" s="13"/>
    </row>
    <row r="828" spans="3:3" x14ac:dyDescent="0.25">
      <c r="C828" s="13"/>
    </row>
    <row r="829" spans="3:3" x14ac:dyDescent="0.25">
      <c r="C829" s="13"/>
    </row>
    <row r="830" spans="3:3" x14ac:dyDescent="0.25">
      <c r="C830" s="13"/>
    </row>
    <row r="831" spans="3:3" x14ac:dyDescent="0.25">
      <c r="C831" s="13"/>
    </row>
    <row r="832" spans="3:3" x14ac:dyDescent="0.25">
      <c r="C832" s="13"/>
    </row>
    <row r="833" spans="3:3" x14ac:dyDescent="0.25">
      <c r="C833" s="13"/>
    </row>
    <row r="834" spans="3:3" x14ac:dyDescent="0.25">
      <c r="C834" s="13"/>
    </row>
    <row r="835" spans="3:3" x14ac:dyDescent="0.25">
      <c r="C835" s="13"/>
    </row>
    <row r="836" spans="3:3" x14ac:dyDescent="0.25">
      <c r="C836" s="13"/>
    </row>
    <row r="837" spans="3:3" x14ac:dyDescent="0.25">
      <c r="C837" s="13"/>
    </row>
    <row r="838" spans="3:3" x14ac:dyDescent="0.25">
      <c r="C838" s="13"/>
    </row>
    <row r="839" spans="3:3" x14ac:dyDescent="0.25">
      <c r="C839" s="13"/>
    </row>
    <row r="840" spans="3:3" x14ac:dyDescent="0.25">
      <c r="C840" s="13"/>
    </row>
    <row r="841" spans="3:3" x14ac:dyDescent="0.25">
      <c r="C841" s="13"/>
    </row>
    <row r="842" spans="3:3" x14ac:dyDescent="0.25">
      <c r="C842" s="13"/>
    </row>
    <row r="843" spans="3:3" x14ac:dyDescent="0.25">
      <c r="C843" s="13"/>
    </row>
    <row r="844" spans="3:3" x14ac:dyDescent="0.25">
      <c r="C844" s="13"/>
    </row>
    <row r="845" spans="3:3" x14ac:dyDescent="0.25">
      <c r="C845" s="13"/>
    </row>
    <row r="846" spans="3:3" x14ac:dyDescent="0.25">
      <c r="C846" s="13"/>
    </row>
    <row r="847" spans="3:3" x14ac:dyDescent="0.25">
      <c r="C847" s="13"/>
    </row>
    <row r="848" spans="3:3" x14ac:dyDescent="0.25">
      <c r="C848" s="13"/>
    </row>
    <row r="849" spans="3:3" x14ac:dyDescent="0.25">
      <c r="C849" s="13"/>
    </row>
    <row r="850" spans="3:3" x14ac:dyDescent="0.25">
      <c r="C850" s="13"/>
    </row>
    <row r="851" spans="3:3" x14ac:dyDescent="0.25">
      <c r="C851" s="13"/>
    </row>
    <row r="852" spans="3:3" x14ac:dyDescent="0.25">
      <c r="C852" s="13"/>
    </row>
    <row r="853" spans="3:3" x14ac:dyDescent="0.25">
      <c r="C853" s="13"/>
    </row>
    <row r="854" spans="3:3" x14ac:dyDescent="0.25">
      <c r="C854" s="13"/>
    </row>
    <row r="855" spans="3:3" x14ac:dyDescent="0.25">
      <c r="C855" s="13"/>
    </row>
    <row r="856" spans="3:3" x14ac:dyDescent="0.25">
      <c r="C856" s="13"/>
    </row>
    <row r="857" spans="3:3" x14ac:dyDescent="0.25">
      <c r="C857" s="13"/>
    </row>
    <row r="858" spans="3:3" x14ac:dyDescent="0.25">
      <c r="C858" s="13"/>
    </row>
    <row r="859" spans="3:3" x14ac:dyDescent="0.25">
      <c r="C859" s="13"/>
    </row>
    <row r="860" spans="3:3" x14ac:dyDescent="0.25">
      <c r="C860" s="13"/>
    </row>
    <row r="861" spans="3:3" x14ac:dyDescent="0.25">
      <c r="C861" s="13"/>
    </row>
    <row r="862" spans="3:3" x14ac:dyDescent="0.25">
      <c r="C862" s="13"/>
    </row>
    <row r="863" spans="3:3" x14ac:dyDescent="0.25">
      <c r="C863" s="13"/>
    </row>
    <row r="864" spans="3:3" x14ac:dyDescent="0.25">
      <c r="C864" s="13"/>
    </row>
    <row r="865" spans="3:3" x14ac:dyDescent="0.25">
      <c r="C865" s="13"/>
    </row>
    <row r="866" spans="3:3" x14ac:dyDescent="0.25">
      <c r="C866" s="13"/>
    </row>
    <row r="867" spans="3:3" x14ac:dyDescent="0.25">
      <c r="C867" s="13"/>
    </row>
    <row r="868" spans="3:3" x14ac:dyDescent="0.25">
      <c r="C868" s="13"/>
    </row>
    <row r="869" spans="3:3" x14ac:dyDescent="0.25">
      <c r="C869" s="13"/>
    </row>
    <row r="870" spans="3:3" x14ac:dyDescent="0.25">
      <c r="C870" s="13"/>
    </row>
    <row r="871" spans="3:3" x14ac:dyDescent="0.25">
      <c r="C871" s="13"/>
    </row>
    <row r="872" spans="3:3" x14ac:dyDescent="0.25">
      <c r="C872" s="13"/>
    </row>
    <row r="873" spans="3:3" x14ac:dyDescent="0.25">
      <c r="C873" s="13"/>
    </row>
    <row r="874" spans="3:3" x14ac:dyDescent="0.25">
      <c r="C874" s="13"/>
    </row>
    <row r="875" spans="3:3" x14ac:dyDescent="0.25">
      <c r="C875" s="13"/>
    </row>
    <row r="876" spans="3:3" x14ac:dyDescent="0.25">
      <c r="C876" s="13"/>
    </row>
    <row r="877" spans="3:3" x14ac:dyDescent="0.25">
      <c r="C877" s="13"/>
    </row>
    <row r="878" spans="3:3" x14ac:dyDescent="0.25">
      <c r="C878" s="13"/>
    </row>
    <row r="879" spans="3:3" x14ac:dyDescent="0.25">
      <c r="C879" s="13"/>
    </row>
    <row r="880" spans="3:3" x14ac:dyDescent="0.25">
      <c r="C880" s="13"/>
    </row>
    <row r="881" spans="3:3" x14ac:dyDescent="0.25">
      <c r="C881" s="13"/>
    </row>
    <row r="882" spans="3:3" x14ac:dyDescent="0.25">
      <c r="C882" s="13"/>
    </row>
    <row r="883" spans="3:3" x14ac:dyDescent="0.25">
      <c r="C883" s="13"/>
    </row>
    <row r="884" spans="3:3" x14ac:dyDescent="0.25">
      <c r="C884" s="13"/>
    </row>
    <row r="885" spans="3:3" x14ac:dyDescent="0.25">
      <c r="C885" s="13"/>
    </row>
    <row r="886" spans="3:3" x14ac:dyDescent="0.25">
      <c r="C886" s="13"/>
    </row>
    <row r="887" spans="3:3" x14ac:dyDescent="0.25">
      <c r="C887" s="13"/>
    </row>
    <row r="888" spans="3:3" x14ac:dyDescent="0.25">
      <c r="C888" s="13"/>
    </row>
    <row r="889" spans="3:3" x14ac:dyDescent="0.25">
      <c r="C889" s="13"/>
    </row>
    <row r="890" spans="3:3" x14ac:dyDescent="0.25">
      <c r="C890" s="13"/>
    </row>
    <row r="891" spans="3:3" x14ac:dyDescent="0.25">
      <c r="C891" s="13"/>
    </row>
    <row r="892" spans="3:3" x14ac:dyDescent="0.25">
      <c r="C892" s="13"/>
    </row>
    <row r="893" spans="3:3" x14ac:dyDescent="0.25">
      <c r="C893" s="13"/>
    </row>
    <row r="894" spans="3:3" x14ac:dyDescent="0.25">
      <c r="C894" s="13"/>
    </row>
    <row r="895" spans="3:3" x14ac:dyDescent="0.25">
      <c r="C895" s="13"/>
    </row>
    <row r="896" spans="3:3" x14ac:dyDescent="0.25">
      <c r="C896" s="13"/>
    </row>
    <row r="897" spans="3:3" x14ac:dyDescent="0.25">
      <c r="C897" s="13"/>
    </row>
    <row r="898" spans="3:3" x14ac:dyDescent="0.25">
      <c r="C898" s="13"/>
    </row>
    <row r="899" spans="3:3" x14ac:dyDescent="0.25">
      <c r="C899" s="13"/>
    </row>
    <row r="900" spans="3:3" x14ac:dyDescent="0.25">
      <c r="C900" s="13"/>
    </row>
    <row r="901" spans="3:3" x14ac:dyDescent="0.25">
      <c r="C901" s="13"/>
    </row>
    <row r="902" spans="3:3" x14ac:dyDescent="0.25">
      <c r="C902" s="13"/>
    </row>
    <row r="903" spans="3:3" x14ac:dyDescent="0.25">
      <c r="C903" s="13"/>
    </row>
    <row r="904" spans="3:3" x14ac:dyDescent="0.25">
      <c r="C904" s="13"/>
    </row>
    <row r="905" spans="3:3" x14ac:dyDescent="0.25">
      <c r="C905" s="13"/>
    </row>
    <row r="906" spans="3:3" x14ac:dyDescent="0.25">
      <c r="C906" s="13"/>
    </row>
    <row r="907" spans="3:3" x14ac:dyDescent="0.25">
      <c r="C907" s="13"/>
    </row>
    <row r="908" spans="3:3" x14ac:dyDescent="0.25">
      <c r="C908" s="13"/>
    </row>
    <row r="909" spans="3:3" x14ac:dyDescent="0.25">
      <c r="C909" s="13"/>
    </row>
    <row r="910" spans="3:3" x14ac:dyDescent="0.25">
      <c r="C910" s="13"/>
    </row>
    <row r="911" spans="3:3" x14ac:dyDescent="0.25">
      <c r="C911" s="13"/>
    </row>
    <row r="912" spans="3:3" x14ac:dyDescent="0.25">
      <c r="C912" s="13"/>
    </row>
    <row r="913" spans="3:3" x14ac:dyDescent="0.25">
      <c r="C913" s="13"/>
    </row>
    <row r="914" spans="3:3" x14ac:dyDescent="0.25">
      <c r="C914" s="13"/>
    </row>
    <row r="915" spans="3:3" x14ac:dyDescent="0.25">
      <c r="C915" s="13"/>
    </row>
    <row r="916" spans="3:3" x14ac:dyDescent="0.25">
      <c r="C916" s="13"/>
    </row>
    <row r="917" spans="3:3" x14ac:dyDescent="0.25">
      <c r="C917" s="13"/>
    </row>
    <row r="918" spans="3:3" x14ac:dyDescent="0.25">
      <c r="C918" s="13"/>
    </row>
    <row r="919" spans="3:3" x14ac:dyDescent="0.25">
      <c r="C919" s="13"/>
    </row>
    <row r="920" spans="3:3" x14ac:dyDescent="0.25">
      <c r="C920" s="13"/>
    </row>
    <row r="921" spans="3:3" x14ac:dyDescent="0.25">
      <c r="C921" s="13"/>
    </row>
    <row r="922" spans="3:3" x14ac:dyDescent="0.25">
      <c r="C922" s="13"/>
    </row>
    <row r="923" spans="3:3" x14ac:dyDescent="0.25">
      <c r="C923" s="13"/>
    </row>
    <row r="924" spans="3:3" x14ac:dyDescent="0.25">
      <c r="C924" s="13"/>
    </row>
    <row r="925" spans="3:3" x14ac:dyDescent="0.25">
      <c r="C925" s="13"/>
    </row>
    <row r="926" spans="3:3" x14ac:dyDescent="0.25">
      <c r="C926" s="13"/>
    </row>
    <row r="927" spans="3:3" x14ac:dyDescent="0.25">
      <c r="C927" s="13"/>
    </row>
    <row r="928" spans="3:3" x14ac:dyDescent="0.25">
      <c r="C928" s="13"/>
    </row>
    <row r="929" spans="3:3" x14ac:dyDescent="0.25">
      <c r="C929" s="13"/>
    </row>
    <row r="930" spans="3:3" x14ac:dyDescent="0.25">
      <c r="C930" s="13"/>
    </row>
    <row r="931" spans="3:3" x14ac:dyDescent="0.25">
      <c r="C931" s="13"/>
    </row>
    <row r="932" spans="3:3" x14ac:dyDescent="0.25">
      <c r="C932" s="13"/>
    </row>
    <row r="933" spans="3:3" x14ac:dyDescent="0.25">
      <c r="C933" s="13"/>
    </row>
    <row r="934" spans="3:3" x14ac:dyDescent="0.25">
      <c r="C934" s="13"/>
    </row>
    <row r="935" spans="3:3" x14ac:dyDescent="0.25">
      <c r="C935" s="13"/>
    </row>
    <row r="936" spans="3:3" x14ac:dyDescent="0.25">
      <c r="C936" s="13"/>
    </row>
    <row r="937" spans="3:3" x14ac:dyDescent="0.25">
      <c r="C937" s="13"/>
    </row>
    <row r="938" spans="3:3" x14ac:dyDescent="0.25">
      <c r="C938" s="13"/>
    </row>
    <row r="939" spans="3:3" x14ac:dyDescent="0.25">
      <c r="C939" s="13"/>
    </row>
    <row r="940" spans="3:3" x14ac:dyDescent="0.25">
      <c r="C940" s="13"/>
    </row>
    <row r="941" spans="3:3" x14ac:dyDescent="0.25">
      <c r="C941" s="13"/>
    </row>
    <row r="942" spans="3:3" x14ac:dyDescent="0.25">
      <c r="C942" s="13"/>
    </row>
    <row r="943" spans="3:3" x14ac:dyDescent="0.25">
      <c r="C943" s="13"/>
    </row>
    <row r="944" spans="3:3" x14ac:dyDescent="0.25">
      <c r="C944" s="13"/>
    </row>
    <row r="945" spans="3:3" x14ac:dyDescent="0.25">
      <c r="C945" s="13"/>
    </row>
    <row r="946" spans="3:3" x14ac:dyDescent="0.25">
      <c r="C946" s="13"/>
    </row>
    <row r="947" spans="3:3" x14ac:dyDescent="0.25">
      <c r="C947" s="13"/>
    </row>
    <row r="948" spans="3:3" x14ac:dyDescent="0.25">
      <c r="C948" s="13"/>
    </row>
    <row r="949" spans="3:3" x14ac:dyDescent="0.25">
      <c r="C949" s="13"/>
    </row>
    <row r="950" spans="3:3" x14ac:dyDescent="0.25">
      <c r="C950" s="13"/>
    </row>
    <row r="951" spans="3:3" x14ac:dyDescent="0.25">
      <c r="C951" s="13"/>
    </row>
    <row r="952" spans="3:3" x14ac:dyDescent="0.25">
      <c r="C952" s="13"/>
    </row>
    <row r="953" spans="3:3" x14ac:dyDescent="0.25">
      <c r="C953" s="13"/>
    </row>
    <row r="954" spans="3:3" x14ac:dyDescent="0.25">
      <c r="C954" s="13"/>
    </row>
    <row r="955" spans="3:3" x14ac:dyDescent="0.25">
      <c r="C955" s="13"/>
    </row>
    <row r="956" spans="3:3" x14ac:dyDescent="0.25">
      <c r="C956" s="13"/>
    </row>
    <row r="957" spans="3:3" x14ac:dyDescent="0.25">
      <c r="C957" s="13"/>
    </row>
    <row r="958" spans="3:3" x14ac:dyDescent="0.25">
      <c r="C958" s="13"/>
    </row>
    <row r="959" spans="3:3" x14ac:dyDescent="0.25">
      <c r="C959" s="13"/>
    </row>
    <row r="960" spans="3:3" x14ac:dyDescent="0.25">
      <c r="C960" s="13"/>
    </row>
    <row r="961" spans="3:3" x14ac:dyDescent="0.25">
      <c r="C961" s="13"/>
    </row>
    <row r="962" spans="3:3" x14ac:dyDescent="0.25">
      <c r="C962" s="13"/>
    </row>
    <row r="963" spans="3:3" x14ac:dyDescent="0.25">
      <c r="C963" s="13"/>
    </row>
    <row r="964" spans="3:3" x14ac:dyDescent="0.25">
      <c r="C964" s="13"/>
    </row>
    <row r="965" spans="3:3" x14ac:dyDescent="0.25">
      <c r="C965" s="13"/>
    </row>
    <row r="966" spans="3:3" x14ac:dyDescent="0.25">
      <c r="C966" s="13"/>
    </row>
    <row r="967" spans="3:3" x14ac:dyDescent="0.25">
      <c r="C967" s="13"/>
    </row>
    <row r="968" spans="3:3" x14ac:dyDescent="0.25">
      <c r="C968" s="13"/>
    </row>
    <row r="969" spans="3:3" x14ac:dyDescent="0.25">
      <c r="C969" s="13"/>
    </row>
    <row r="970" spans="3:3" x14ac:dyDescent="0.25">
      <c r="C970" s="13"/>
    </row>
    <row r="971" spans="3:3" x14ac:dyDescent="0.25">
      <c r="C971" s="13"/>
    </row>
    <row r="972" spans="3:3" x14ac:dyDescent="0.25">
      <c r="C972" s="13"/>
    </row>
    <row r="973" spans="3:3" x14ac:dyDescent="0.25">
      <c r="C973" s="13"/>
    </row>
    <row r="974" spans="3:3" x14ac:dyDescent="0.25">
      <c r="C974" s="13"/>
    </row>
    <row r="975" spans="3:3" x14ac:dyDescent="0.25">
      <c r="C975" s="13"/>
    </row>
    <row r="976" spans="3:3" x14ac:dyDescent="0.25">
      <c r="C976" s="13"/>
    </row>
    <row r="977" spans="3:3" x14ac:dyDescent="0.25">
      <c r="C977" s="13"/>
    </row>
    <row r="978" spans="3:3" x14ac:dyDescent="0.25">
      <c r="C978" s="13"/>
    </row>
    <row r="979" spans="3:3" x14ac:dyDescent="0.25">
      <c r="C979" s="13"/>
    </row>
    <row r="980" spans="3:3" x14ac:dyDescent="0.25">
      <c r="C980" s="13"/>
    </row>
    <row r="981" spans="3:3" x14ac:dyDescent="0.25">
      <c r="C981" s="13"/>
    </row>
    <row r="982" spans="3:3" x14ac:dyDescent="0.25">
      <c r="C982" s="13"/>
    </row>
    <row r="983" spans="3:3" x14ac:dyDescent="0.25">
      <c r="C983" s="13"/>
    </row>
    <row r="984" spans="3:3" x14ac:dyDescent="0.25">
      <c r="C984" s="13"/>
    </row>
    <row r="985" spans="3:3" x14ac:dyDescent="0.25">
      <c r="C985" s="13"/>
    </row>
    <row r="986" spans="3:3" x14ac:dyDescent="0.25">
      <c r="C986" s="13"/>
    </row>
    <row r="987" spans="3:3" x14ac:dyDescent="0.25">
      <c r="C987" s="13"/>
    </row>
    <row r="988" spans="3:3" x14ac:dyDescent="0.25">
      <c r="C988" s="13"/>
    </row>
    <row r="989" spans="3:3" x14ac:dyDescent="0.25">
      <c r="C989" s="13"/>
    </row>
    <row r="990" spans="3:3" x14ac:dyDescent="0.25">
      <c r="C990" s="13"/>
    </row>
    <row r="991" spans="3:3" x14ac:dyDescent="0.25">
      <c r="C991" s="13"/>
    </row>
    <row r="992" spans="3:3" x14ac:dyDescent="0.25">
      <c r="C992" s="13"/>
    </row>
    <row r="993" spans="3:3" x14ac:dyDescent="0.25">
      <c r="C993" s="13"/>
    </row>
    <row r="994" spans="3:3" x14ac:dyDescent="0.25">
      <c r="C994" s="13"/>
    </row>
    <row r="995" spans="3:3" x14ac:dyDescent="0.25">
      <c r="C995" s="13"/>
    </row>
    <row r="996" spans="3:3" x14ac:dyDescent="0.25">
      <c r="C996" s="13"/>
    </row>
    <row r="997" spans="3:3" x14ac:dyDescent="0.25">
      <c r="C997" s="13"/>
    </row>
    <row r="998" spans="3:3" x14ac:dyDescent="0.25">
      <c r="C998" s="13"/>
    </row>
    <row r="999" spans="3:3" x14ac:dyDescent="0.25">
      <c r="C999" s="13"/>
    </row>
    <row r="1000" spans="3:3" x14ac:dyDescent="0.25">
      <c r="C1000" s="13"/>
    </row>
    <row r="1001" spans="3:3" x14ac:dyDescent="0.25">
      <c r="C1001" s="13"/>
    </row>
    <row r="1002" spans="3:3" x14ac:dyDescent="0.25">
      <c r="C1002" s="13"/>
    </row>
    <row r="1003" spans="3:3" x14ac:dyDescent="0.25">
      <c r="C1003" s="13"/>
    </row>
    <row r="1004" spans="3:3" x14ac:dyDescent="0.25">
      <c r="C1004" s="13"/>
    </row>
    <row r="1005" spans="3:3" x14ac:dyDescent="0.25">
      <c r="C1005" s="13"/>
    </row>
    <row r="1006" spans="3:3" x14ac:dyDescent="0.25">
      <c r="C1006" s="13"/>
    </row>
    <row r="1007" spans="3:3" x14ac:dyDescent="0.25">
      <c r="C1007" s="13"/>
    </row>
    <row r="1008" spans="3:3" x14ac:dyDescent="0.25">
      <c r="C1008" s="13"/>
    </row>
    <row r="1009" spans="3:3" x14ac:dyDescent="0.25">
      <c r="C1009" s="13"/>
    </row>
    <row r="1010" spans="3:3" x14ac:dyDescent="0.25">
      <c r="C1010" s="13"/>
    </row>
    <row r="1011" spans="3:3" x14ac:dyDescent="0.25">
      <c r="C1011" s="13"/>
    </row>
    <row r="1012" spans="3:3" x14ac:dyDescent="0.25">
      <c r="C1012" s="13"/>
    </row>
    <row r="1013" spans="3:3" x14ac:dyDescent="0.25">
      <c r="C1013" s="13"/>
    </row>
    <row r="1014" spans="3:3" x14ac:dyDescent="0.25">
      <c r="C1014" s="13"/>
    </row>
    <row r="1015" spans="3:3" x14ac:dyDescent="0.25">
      <c r="C1015" s="13"/>
    </row>
    <row r="1016" spans="3:3" x14ac:dyDescent="0.25">
      <c r="C1016" s="13"/>
    </row>
    <row r="1017" spans="3:3" x14ac:dyDescent="0.25">
      <c r="C1017" s="13"/>
    </row>
    <row r="1018" spans="3:3" x14ac:dyDescent="0.25">
      <c r="C1018" s="13"/>
    </row>
    <row r="1019" spans="3:3" x14ac:dyDescent="0.25">
      <c r="C1019" s="13"/>
    </row>
    <row r="1020" spans="3:3" x14ac:dyDescent="0.25">
      <c r="C1020" s="13"/>
    </row>
    <row r="1021" spans="3:3" x14ac:dyDescent="0.25">
      <c r="C1021" s="13"/>
    </row>
    <row r="1022" spans="3:3" x14ac:dyDescent="0.25">
      <c r="C1022" s="13"/>
    </row>
    <row r="1023" spans="3:3" x14ac:dyDescent="0.25">
      <c r="C1023" s="13"/>
    </row>
    <row r="1024" spans="3:3" x14ac:dyDescent="0.25">
      <c r="C1024" s="13"/>
    </row>
    <row r="1025" spans="3:3" x14ac:dyDescent="0.25">
      <c r="C1025" s="13"/>
    </row>
    <row r="1026" spans="3:3" x14ac:dyDescent="0.25">
      <c r="C1026" s="13"/>
    </row>
    <row r="1027" spans="3:3" x14ac:dyDescent="0.25">
      <c r="C1027" s="13"/>
    </row>
    <row r="1028" spans="3:3" x14ac:dyDescent="0.25">
      <c r="C1028" s="13"/>
    </row>
    <row r="1029" spans="3:3" x14ac:dyDescent="0.25">
      <c r="C1029" s="13"/>
    </row>
    <row r="1030" spans="3:3" x14ac:dyDescent="0.25">
      <c r="C1030" s="13"/>
    </row>
    <row r="1031" spans="3:3" x14ac:dyDescent="0.25">
      <c r="C1031" s="13"/>
    </row>
    <row r="1032" spans="3:3" x14ac:dyDescent="0.25">
      <c r="C1032" s="13"/>
    </row>
    <row r="1033" spans="3:3" x14ac:dyDescent="0.25">
      <c r="C1033" s="13"/>
    </row>
    <row r="1034" spans="3:3" x14ac:dyDescent="0.25">
      <c r="C1034" s="13"/>
    </row>
    <row r="1035" spans="3:3" x14ac:dyDescent="0.25">
      <c r="C1035" s="13"/>
    </row>
    <row r="1036" spans="3:3" x14ac:dyDescent="0.25">
      <c r="C1036" s="13"/>
    </row>
    <row r="1037" spans="3:3" x14ac:dyDescent="0.25">
      <c r="C1037" s="13"/>
    </row>
    <row r="1038" spans="3:3" x14ac:dyDescent="0.25">
      <c r="C1038" s="13"/>
    </row>
    <row r="1039" spans="3:3" x14ac:dyDescent="0.25">
      <c r="C1039" s="13"/>
    </row>
    <row r="1040" spans="3:3" x14ac:dyDescent="0.25">
      <c r="C1040" s="13"/>
    </row>
    <row r="1041" spans="3:3" x14ac:dyDescent="0.25">
      <c r="C1041" s="13"/>
    </row>
    <row r="1042" spans="3:3" x14ac:dyDescent="0.25">
      <c r="C1042" s="13"/>
    </row>
    <row r="1043" spans="3:3" x14ac:dyDescent="0.25">
      <c r="C1043" s="13"/>
    </row>
    <row r="1044" spans="3:3" x14ac:dyDescent="0.25">
      <c r="C1044" s="13"/>
    </row>
    <row r="1045" spans="3:3" x14ac:dyDescent="0.25">
      <c r="C1045" s="13"/>
    </row>
    <row r="1046" spans="3:3" x14ac:dyDescent="0.25">
      <c r="C1046" s="13"/>
    </row>
    <row r="1047" spans="3:3" x14ac:dyDescent="0.25">
      <c r="C1047" s="13"/>
    </row>
    <row r="1048" spans="3:3" x14ac:dyDescent="0.25">
      <c r="C1048" s="13"/>
    </row>
    <row r="1049" spans="3:3" x14ac:dyDescent="0.25">
      <c r="C1049" s="13"/>
    </row>
    <row r="1050" spans="3:3" x14ac:dyDescent="0.25">
      <c r="C1050" s="13"/>
    </row>
    <row r="1051" spans="3:3" x14ac:dyDescent="0.25">
      <c r="C1051" s="13"/>
    </row>
    <row r="1052" spans="3:3" x14ac:dyDescent="0.25">
      <c r="C1052" s="13"/>
    </row>
    <row r="1053" spans="3:3" x14ac:dyDescent="0.25">
      <c r="C1053" s="13"/>
    </row>
    <row r="1054" spans="3:3" x14ac:dyDescent="0.25">
      <c r="C1054" s="13"/>
    </row>
    <row r="1055" spans="3:3" x14ac:dyDescent="0.25">
      <c r="C1055" s="13"/>
    </row>
    <row r="1056" spans="3:3" x14ac:dyDescent="0.25">
      <c r="C1056" s="13"/>
    </row>
    <row r="1057" spans="3:3" x14ac:dyDescent="0.25">
      <c r="C1057" s="13"/>
    </row>
    <row r="1058" spans="3:3" x14ac:dyDescent="0.25">
      <c r="C1058" s="13"/>
    </row>
    <row r="1059" spans="3:3" x14ac:dyDescent="0.25">
      <c r="C1059" s="13"/>
    </row>
    <row r="1060" spans="3:3" x14ac:dyDescent="0.25">
      <c r="C1060" s="13"/>
    </row>
    <row r="1061" spans="3:3" x14ac:dyDescent="0.25">
      <c r="C1061" s="13"/>
    </row>
    <row r="1062" spans="3:3" x14ac:dyDescent="0.25">
      <c r="C1062" s="13"/>
    </row>
    <row r="1063" spans="3:3" x14ac:dyDescent="0.25">
      <c r="C1063" s="13"/>
    </row>
    <row r="1064" spans="3:3" x14ac:dyDescent="0.25">
      <c r="C1064" s="13"/>
    </row>
    <row r="1065" spans="3:3" x14ac:dyDescent="0.25">
      <c r="C1065" s="13"/>
    </row>
    <row r="1066" spans="3:3" x14ac:dyDescent="0.25">
      <c r="C1066" s="13"/>
    </row>
    <row r="1067" spans="3:3" x14ac:dyDescent="0.25">
      <c r="C1067" s="13"/>
    </row>
    <row r="1068" spans="3:3" x14ac:dyDescent="0.25">
      <c r="C1068" s="13"/>
    </row>
    <row r="1069" spans="3:3" x14ac:dyDescent="0.25">
      <c r="C1069" s="13"/>
    </row>
    <row r="1070" spans="3:3" x14ac:dyDescent="0.25">
      <c r="C1070" s="13"/>
    </row>
    <row r="1071" spans="3:3" x14ac:dyDescent="0.25">
      <c r="C1071" s="13"/>
    </row>
    <row r="1072" spans="3:3" x14ac:dyDescent="0.25">
      <c r="C1072" s="13"/>
    </row>
    <row r="1073" spans="3:3" x14ac:dyDescent="0.25">
      <c r="C1073" s="13"/>
    </row>
    <row r="1074" spans="3:3" x14ac:dyDescent="0.25">
      <c r="C1074" s="13"/>
    </row>
    <row r="1075" spans="3:3" x14ac:dyDescent="0.25">
      <c r="C1075" s="13"/>
    </row>
    <row r="1076" spans="3:3" x14ac:dyDescent="0.25">
      <c r="C1076" s="13"/>
    </row>
    <row r="1077" spans="3:3" x14ac:dyDescent="0.25">
      <c r="C1077" s="13"/>
    </row>
    <row r="1078" spans="3:3" x14ac:dyDescent="0.25">
      <c r="C1078" s="13"/>
    </row>
    <row r="1079" spans="3:3" x14ac:dyDescent="0.25">
      <c r="C1079" s="13"/>
    </row>
    <row r="1080" spans="3:3" x14ac:dyDescent="0.25">
      <c r="C1080" s="13"/>
    </row>
    <row r="1081" spans="3:3" x14ac:dyDescent="0.25">
      <c r="C1081" s="13"/>
    </row>
    <row r="1082" spans="3:3" x14ac:dyDescent="0.25">
      <c r="C1082" s="13"/>
    </row>
    <row r="1083" spans="3:3" x14ac:dyDescent="0.25">
      <c r="C1083" s="13"/>
    </row>
    <row r="1084" spans="3:3" x14ac:dyDescent="0.25">
      <c r="C1084" s="13"/>
    </row>
    <row r="1085" spans="3:3" x14ac:dyDescent="0.25">
      <c r="C1085" s="13"/>
    </row>
    <row r="1086" spans="3:3" x14ac:dyDescent="0.25">
      <c r="C1086" s="13"/>
    </row>
    <row r="1087" spans="3:3" x14ac:dyDescent="0.25">
      <c r="C1087" s="13"/>
    </row>
    <row r="1088" spans="3:3" x14ac:dyDescent="0.25">
      <c r="C1088" s="13"/>
    </row>
    <row r="1089" spans="3:3" x14ac:dyDescent="0.25">
      <c r="C1089" s="13"/>
    </row>
    <row r="1090" spans="3:3" x14ac:dyDescent="0.25">
      <c r="C1090" s="13"/>
    </row>
    <row r="1091" spans="3:3" x14ac:dyDescent="0.25">
      <c r="C1091" s="13"/>
    </row>
    <row r="1092" spans="3:3" x14ac:dyDescent="0.25">
      <c r="C1092" s="13"/>
    </row>
    <row r="1093" spans="3:3" x14ac:dyDescent="0.25">
      <c r="C1093" s="13"/>
    </row>
    <row r="1094" spans="3:3" x14ac:dyDescent="0.25">
      <c r="C1094" s="13"/>
    </row>
    <row r="1095" spans="3:3" x14ac:dyDescent="0.25">
      <c r="C1095" s="13"/>
    </row>
    <row r="1096" spans="3:3" x14ac:dyDescent="0.25">
      <c r="C1096" s="13"/>
    </row>
    <row r="1097" spans="3:3" x14ac:dyDescent="0.25">
      <c r="C1097" s="13"/>
    </row>
    <row r="1098" spans="3:3" x14ac:dyDescent="0.25">
      <c r="C1098" s="13"/>
    </row>
    <row r="1099" spans="3:3" x14ac:dyDescent="0.25">
      <c r="C1099" s="13"/>
    </row>
    <row r="1100" spans="3:3" x14ac:dyDescent="0.25">
      <c r="C1100" s="13"/>
    </row>
    <row r="1101" spans="3:3" x14ac:dyDescent="0.25">
      <c r="C1101" s="13"/>
    </row>
    <row r="1102" spans="3:3" x14ac:dyDescent="0.25">
      <c r="C1102" s="13"/>
    </row>
    <row r="1103" spans="3:3" x14ac:dyDescent="0.25">
      <c r="C1103" s="13"/>
    </row>
    <row r="1104" spans="3:3" x14ac:dyDescent="0.25">
      <c r="C1104" s="13"/>
    </row>
    <row r="1105" spans="3:3" x14ac:dyDescent="0.25">
      <c r="C1105" s="13"/>
    </row>
    <row r="1106" spans="3:3" x14ac:dyDescent="0.25">
      <c r="C1106" s="13"/>
    </row>
    <row r="1107" spans="3:3" x14ac:dyDescent="0.25">
      <c r="C1107" s="13"/>
    </row>
    <row r="1108" spans="3:3" x14ac:dyDescent="0.25">
      <c r="C1108" s="13"/>
    </row>
    <row r="1109" spans="3:3" x14ac:dyDescent="0.25">
      <c r="C1109" s="13"/>
    </row>
    <row r="1110" spans="3:3" x14ac:dyDescent="0.25">
      <c r="C1110" s="13"/>
    </row>
    <row r="1111" spans="3:3" x14ac:dyDescent="0.25">
      <c r="C1111" s="13"/>
    </row>
    <row r="1112" spans="3:3" x14ac:dyDescent="0.25">
      <c r="C1112" s="13"/>
    </row>
    <row r="1113" spans="3:3" x14ac:dyDescent="0.25">
      <c r="C1113" s="13"/>
    </row>
    <row r="1114" spans="3:3" x14ac:dyDescent="0.25">
      <c r="C1114" s="13"/>
    </row>
    <row r="1115" spans="3:3" x14ac:dyDescent="0.25">
      <c r="C1115" s="13"/>
    </row>
    <row r="1116" spans="3:3" x14ac:dyDescent="0.25">
      <c r="C1116" s="13"/>
    </row>
    <row r="1117" spans="3:3" x14ac:dyDescent="0.25">
      <c r="C1117" s="13"/>
    </row>
    <row r="1118" spans="3:3" x14ac:dyDescent="0.25">
      <c r="C1118" s="13"/>
    </row>
    <row r="1119" spans="3:3" x14ac:dyDescent="0.25">
      <c r="C1119" s="13"/>
    </row>
    <row r="1120" spans="3:3" x14ac:dyDescent="0.25">
      <c r="C1120" s="13"/>
    </row>
    <row r="1121" spans="3:3" x14ac:dyDescent="0.25">
      <c r="C1121" s="13"/>
    </row>
    <row r="1122" spans="3:3" x14ac:dyDescent="0.25">
      <c r="C1122" s="13"/>
    </row>
    <row r="1123" spans="3:3" x14ac:dyDescent="0.25">
      <c r="C1123" s="13"/>
    </row>
    <row r="1124" spans="3:3" x14ac:dyDescent="0.25">
      <c r="C1124" s="13"/>
    </row>
    <row r="1125" spans="3:3" x14ac:dyDescent="0.25">
      <c r="C1125" s="13"/>
    </row>
    <row r="1126" spans="3:3" x14ac:dyDescent="0.25">
      <c r="C1126" s="13"/>
    </row>
    <row r="1127" spans="3:3" x14ac:dyDescent="0.25">
      <c r="C1127" s="13"/>
    </row>
    <row r="1128" spans="3:3" x14ac:dyDescent="0.25">
      <c r="C1128" s="13"/>
    </row>
    <row r="1129" spans="3:3" x14ac:dyDescent="0.25">
      <c r="C1129" s="13"/>
    </row>
    <row r="1130" spans="3:3" x14ac:dyDescent="0.25">
      <c r="C1130" s="13"/>
    </row>
    <row r="1131" spans="3:3" x14ac:dyDescent="0.25">
      <c r="C1131" s="13"/>
    </row>
    <row r="1132" spans="3:3" x14ac:dyDescent="0.25">
      <c r="C1132" s="13"/>
    </row>
    <row r="1133" spans="3:3" x14ac:dyDescent="0.25">
      <c r="C1133" s="13"/>
    </row>
    <row r="1134" spans="3:3" x14ac:dyDescent="0.25">
      <c r="C1134" s="13"/>
    </row>
    <row r="1135" spans="3:3" x14ac:dyDescent="0.25">
      <c r="C1135" s="13"/>
    </row>
    <row r="1136" spans="3:3" x14ac:dyDescent="0.25">
      <c r="C1136" s="13"/>
    </row>
    <row r="1137" spans="3:3" x14ac:dyDescent="0.25">
      <c r="C1137" s="13"/>
    </row>
    <row r="1138" spans="3:3" x14ac:dyDescent="0.25">
      <c r="C1138" s="13"/>
    </row>
    <row r="1139" spans="3:3" x14ac:dyDescent="0.25">
      <c r="C1139" s="13"/>
    </row>
    <row r="1140" spans="3:3" x14ac:dyDescent="0.25">
      <c r="C1140" s="13"/>
    </row>
    <row r="1141" spans="3:3" x14ac:dyDescent="0.25">
      <c r="C1141" s="13"/>
    </row>
    <row r="1142" spans="3:3" x14ac:dyDescent="0.25">
      <c r="C1142" s="13"/>
    </row>
    <row r="1143" spans="3:3" x14ac:dyDescent="0.25">
      <c r="C1143" s="13"/>
    </row>
    <row r="1144" spans="3:3" x14ac:dyDescent="0.25">
      <c r="C1144" s="13"/>
    </row>
    <row r="1145" spans="3:3" x14ac:dyDescent="0.25">
      <c r="C1145" s="13"/>
    </row>
    <row r="1146" spans="3:3" x14ac:dyDescent="0.25">
      <c r="C1146" s="13"/>
    </row>
    <row r="1147" spans="3:3" x14ac:dyDescent="0.25">
      <c r="C1147" s="13"/>
    </row>
    <row r="1148" spans="3:3" x14ac:dyDescent="0.25">
      <c r="C1148" s="13"/>
    </row>
    <row r="1149" spans="3:3" x14ac:dyDescent="0.25">
      <c r="C1149" s="13"/>
    </row>
    <row r="1150" spans="3:3" x14ac:dyDescent="0.25">
      <c r="C1150" s="13"/>
    </row>
    <row r="1151" spans="3:3" x14ac:dyDescent="0.25">
      <c r="C1151" s="13"/>
    </row>
    <row r="1152" spans="3:3" x14ac:dyDescent="0.25">
      <c r="C1152" s="13"/>
    </row>
    <row r="1153" spans="3:3" x14ac:dyDescent="0.25">
      <c r="C1153" s="13"/>
    </row>
    <row r="1154" spans="3:3" x14ac:dyDescent="0.25">
      <c r="C1154" s="13"/>
    </row>
    <row r="1155" spans="3:3" x14ac:dyDescent="0.25">
      <c r="C1155" s="13"/>
    </row>
    <row r="1156" spans="3:3" x14ac:dyDescent="0.25">
      <c r="C1156" s="13"/>
    </row>
    <row r="1157" spans="3:3" x14ac:dyDescent="0.25">
      <c r="C1157" s="13"/>
    </row>
    <row r="1158" spans="3:3" x14ac:dyDescent="0.25">
      <c r="C1158" s="13"/>
    </row>
    <row r="1159" spans="3:3" x14ac:dyDescent="0.25">
      <c r="C1159" s="13"/>
    </row>
    <row r="1160" spans="3:3" x14ac:dyDescent="0.25">
      <c r="C1160" s="13"/>
    </row>
    <row r="1161" spans="3:3" x14ac:dyDescent="0.25">
      <c r="C1161" s="13"/>
    </row>
    <row r="1162" spans="3:3" x14ac:dyDescent="0.25">
      <c r="C1162" s="13"/>
    </row>
    <row r="1163" spans="3:3" x14ac:dyDescent="0.25">
      <c r="C1163" s="13"/>
    </row>
    <row r="1164" spans="3:3" x14ac:dyDescent="0.25">
      <c r="C1164" s="13"/>
    </row>
    <row r="1165" spans="3:3" x14ac:dyDescent="0.25">
      <c r="C1165" s="13"/>
    </row>
    <row r="1166" spans="3:3" x14ac:dyDescent="0.25">
      <c r="C1166" s="13"/>
    </row>
    <row r="1167" spans="3:3" x14ac:dyDescent="0.25">
      <c r="C1167" s="13"/>
    </row>
    <row r="1168" spans="3:3" x14ac:dyDescent="0.25">
      <c r="C1168" s="13"/>
    </row>
    <row r="1169" spans="3:3" x14ac:dyDescent="0.25">
      <c r="C1169" s="13"/>
    </row>
    <row r="1170" spans="3:3" x14ac:dyDescent="0.25">
      <c r="C1170" s="13"/>
    </row>
    <row r="1171" spans="3:3" x14ac:dyDescent="0.25">
      <c r="C1171" s="13"/>
    </row>
    <row r="1172" spans="3:3" x14ac:dyDescent="0.25">
      <c r="C1172" s="13"/>
    </row>
    <row r="1173" spans="3:3" x14ac:dyDescent="0.25">
      <c r="C1173" s="13"/>
    </row>
    <row r="1174" spans="3:3" x14ac:dyDescent="0.25">
      <c r="C1174" s="13"/>
    </row>
    <row r="1175" spans="3:3" x14ac:dyDescent="0.25">
      <c r="C1175" s="13"/>
    </row>
    <row r="1176" spans="3:3" x14ac:dyDescent="0.25">
      <c r="C1176" s="13"/>
    </row>
    <row r="1177" spans="3:3" x14ac:dyDescent="0.25">
      <c r="C1177" s="13"/>
    </row>
    <row r="1178" spans="3:3" x14ac:dyDescent="0.25">
      <c r="C1178" s="13"/>
    </row>
  </sheetData>
  <autoFilter ref="A5:W5" xr:uid="{67368B3D-7892-4797-BF4F-304E6944DDB5}">
    <sortState xmlns:xlrd2="http://schemas.microsoft.com/office/spreadsheetml/2017/richdata2" ref="A6:W35">
      <sortCondition ref="B5"/>
    </sortState>
  </autoFilter>
  <mergeCells count="12">
    <mergeCell ref="A5:C5"/>
    <mergeCell ref="A1:T1"/>
    <mergeCell ref="U1:U4"/>
    <mergeCell ref="V1:V4"/>
    <mergeCell ref="W1:W4"/>
    <mergeCell ref="A2:A4"/>
    <mergeCell ref="C2:C4"/>
    <mergeCell ref="D2:L2"/>
    <mergeCell ref="M2:M4"/>
    <mergeCell ref="N2:T3"/>
    <mergeCell ref="D3:K3"/>
    <mergeCell ref="B2:B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A069-3604-40C3-8D55-32D4846017E9}">
  <dimension ref="A1:W1026"/>
  <sheetViews>
    <sheetView tabSelected="1" topLeftCell="A4" workbookViewId="0">
      <selection activeCell="T9" sqref="T9"/>
    </sheetView>
  </sheetViews>
  <sheetFormatPr defaultRowHeight="15.75" x14ac:dyDescent="0.25"/>
  <cols>
    <col min="1" max="1" width="9.140625" style="1"/>
    <col min="2" max="2" width="20.5703125" style="1" customWidth="1"/>
    <col min="3" max="3" width="12.140625" style="1" customWidth="1"/>
    <col min="4" max="12" width="9.140625" style="1" customWidth="1"/>
    <col min="13" max="20" width="9.140625" style="1"/>
    <col min="21" max="21" width="11.7109375" style="1" customWidth="1"/>
    <col min="22" max="22" width="9.140625" style="1"/>
    <col min="23" max="23" width="11.28515625" style="1" customWidth="1"/>
    <col min="24" max="16384" width="9.140625" style="1"/>
  </cols>
  <sheetData>
    <row r="1" spans="1:23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 s="18" t="s">
        <v>10</v>
      </c>
      <c r="V1" s="17" t="s">
        <v>7</v>
      </c>
      <c r="W1" s="17" t="s">
        <v>8</v>
      </c>
    </row>
    <row r="2" spans="1:23" x14ac:dyDescent="0.25">
      <c r="A2" s="34" t="s">
        <v>0</v>
      </c>
      <c r="B2" s="34" t="s">
        <v>105</v>
      </c>
      <c r="C2" s="31" t="s">
        <v>1</v>
      </c>
      <c r="D2" s="22" t="s">
        <v>2</v>
      </c>
      <c r="E2" s="23"/>
      <c r="F2" s="23"/>
      <c r="G2" s="23"/>
      <c r="H2" s="23"/>
      <c r="I2" s="23"/>
      <c r="J2" s="23"/>
      <c r="K2" s="23"/>
      <c r="L2" s="23"/>
      <c r="M2" s="31" t="s">
        <v>9</v>
      </c>
      <c r="N2" s="25" t="s">
        <v>5</v>
      </c>
      <c r="O2" s="26"/>
      <c r="P2" s="26"/>
      <c r="Q2" s="26"/>
      <c r="R2" s="26"/>
      <c r="S2" s="26"/>
      <c r="T2" s="27"/>
      <c r="U2" s="18"/>
      <c r="V2" s="17"/>
      <c r="W2" s="17"/>
    </row>
    <row r="3" spans="1:23" x14ac:dyDescent="0.25">
      <c r="A3" s="35"/>
      <c r="B3" s="35"/>
      <c r="C3" s="32"/>
      <c r="D3" s="22" t="s">
        <v>3</v>
      </c>
      <c r="E3" s="23"/>
      <c r="F3" s="23"/>
      <c r="G3" s="23"/>
      <c r="H3" s="23"/>
      <c r="I3" s="23"/>
      <c r="J3" s="23"/>
      <c r="K3" s="24"/>
      <c r="L3" s="9" t="s">
        <v>4</v>
      </c>
      <c r="M3" s="32"/>
      <c r="N3" s="28"/>
      <c r="O3" s="29"/>
      <c r="P3" s="29"/>
      <c r="Q3" s="29"/>
      <c r="R3" s="29"/>
      <c r="S3" s="29"/>
      <c r="T3" s="30"/>
      <c r="U3" s="18"/>
      <c r="V3" s="17"/>
      <c r="W3" s="17"/>
    </row>
    <row r="4" spans="1:23" ht="16.5" thickBot="1" x14ac:dyDescent="0.3">
      <c r="A4" s="36"/>
      <c r="B4" s="36"/>
      <c r="C4" s="33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/>
      <c r="M4" s="33"/>
      <c r="N4" s="5">
        <v>1</v>
      </c>
      <c r="O4" s="5">
        <v>2</v>
      </c>
      <c r="P4" s="5">
        <v>3</v>
      </c>
      <c r="Q4" s="5">
        <v>4</v>
      </c>
      <c r="R4" s="6" t="s">
        <v>14</v>
      </c>
      <c r="S4" s="6" t="s">
        <v>15</v>
      </c>
      <c r="T4" s="5">
        <v>7</v>
      </c>
      <c r="U4" s="18"/>
      <c r="V4" s="17"/>
      <c r="W4" s="17"/>
    </row>
    <row r="5" spans="1:23" ht="29.25" customHeight="1" thickBot="1" x14ac:dyDescent="0.3">
      <c r="A5" s="14" t="s">
        <v>6</v>
      </c>
      <c r="B5" s="15"/>
      <c r="C5" s="16"/>
      <c r="D5" s="3">
        <v>18</v>
      </c>
      <c r="E5" s="3">
        <v>22</v>
      </c>
      <c r="F5" s="3">
        <v>16</v>
      </c>
      <c r="G5" s="3">
        <v>18</v>
      </c>
      <c r="H5" s="3">
        <v>16</v>
      </c>
      <c r="I5" s="3">
        <v>16</v>
      </c>
      <c r="J5" s="3">
        <v>24</v>
      </c>
      <c r="K5" s="3">
        <v>20</v>
      </c>
      <c r="L5" s="3">
        <v>50</v>
      </c>
      <c r="M5" s="3">
        <f t="shared" ref="M5" si="0">SUM(D5:L5)</f>
        <v>200</v>
      </c>
      <c r="N5" s="7">
        <v>40</v>
      </c>
      <c r="O5" s="8">
        <v>30</v>
      </c>
      <c r="P5" s="8">
        <v>30</v>
      </c>
      <c r="Q5" s="8">
        <v>20</v>
      </c>
      <c r="R5" s="8">
        <v>20</v>
      </c>
      <c r="S5" s="8">
        <v>30</v>
      </c>
      <c r="T5" s="8">
        <v>30</v>
      </c>
      <c r="U5" s="3">
        <f t="shared" ref="U5" si="1">SUM(N5:T5)</f>
        <v>200</v>
      </c>
      <c r="V5" s="3">
        <f t="shared" ref="V5" si="2">M5+U5</f>
        <v>400</v>
      </c>
      <c r="W5" s="3">
        <f t="shared" ref="W5" si="3">100/400*V5</f>
        <v>100</v>
      </c>
    </row>
    <row r="6" spans="1:23" x14ac:dyDescent="0.25">
      <c r="A6" s="5">
        <v>1</v>
      </c>
      <c r="B6" s="5" t="s">
        <v>203</v>
      </c>
      <c r="C6" s="6" t="s">
        <v>84</v>
      </c>
      <c r="D6" s="5">
        <v>0</v>
      </c>
      <c r="E6" s="5">
        <v>7</v>
      </c>
      <c r="F6" s="5">
        <v>8</v>
      </c>
      <c r="G6" s="5">
        <v>9</v>
      </c>
      <c r="H6" s="5">
        <v>13</v>
      </c>
      <c r="I6" s="5">
        <v>4</v>
      </c>
      <c r="J6" s="5">
        <v>8</v>
      </c>
      <c r="K6" s="5">
        <v>6</v>
      </c>
      <c r="L6" s="5">
        <v>26</v>
      </c>
      <c r="M6" s="3">
        <f t="shared" ref="M6:M36" si="4">SUM(D6:L6)</f>
        <v>81</v>
      </c>
      <c r="N6" s="5">
        <v>40</v>
      </c>
      <c r="O6" s="5">
        <v>30</v>
      </c>
      <c r="P6" s="5">
        <v>30</v>
      </c>
      <c r="Q6" s="5">
        <v>20</v>
      </c>
      <c r="R6" s="5">
        <v>20</v>
      </c>
      <c r="S6" s="5">
        <v>30</v>
      </c>
      <c r="T6" s="5">
        <v>30</v>
      </c>
      <c r="U6" s="3">
        <f t="shared" ref="U6:U36" si="5">SUM(N6:T6)</f>
        <v>200</v>
      </c>
      <c r="V6" s="3">
        <f t="shared" ref="V6:V36" si="6">M6+U6</f>
        <v>281</v>
      </c>
      <c r="W6" s="3">
        <f t="shared" ref="W6:W36" si="7">100/400*V6</f>
        <v>70.25</v>
      </c>
    </row>
    <row r="7" spans="1:23" x14ac:dyDescent="0.25">
      <c r="A7" s="5">
        <v>2</v>
      </c>
      <c r="B7" s="5" t="s">
        <v>195</v>
      </c>
      <c r="C7" s="6">
        <v>27216</v>
      </c>
      <c r="D7" s="5">
        <v>3</v>
      </c>
      <c r="E7" s="5">
        <v>3</v>
      </c>
      <c r="F7" s="5">
        <v>4</v>
      </c>
      <c r="G7" s="5">
        <v>3</v>
      </c>
      <c r="H7" s="5">
        <v>5</v>
      </c>
      <c r="I7" s="5">
        <v>0</v>
      </c>
      <c r="J7" s="5">
        <v>4</v>
      </c>
      <c r="K7" s="5">
        <v>0</v>
      </c>
      <c r="L7" s="5">
        <v>22</v>
      </c>
      <c r="M7" s="3">
        <f t="shared" si="4"/>
        <v>44</v>
      </c>
      <c r="N7" s="5"/>
      <c r="O7" s="5"/>
      <c r="P7" s="5"/>
      <c r="Q7" s="5"/>
      <c r="R7" s="5"/>
      <c r="S7" s="5"/>
      <c r="T7" s="5"/>
      <c r="U7" s="3">
        <f t="shared" si="5"/>
        <v>0</v>
      </c>
      <c r="V7" s="3">
        <f t="shared" si="6"/>
        <v>44</v>
      </c>
      <c r="W7" s="3">
        <f t="shared" si="7"/>
        <v>11</v>
      </c>
    </row>
    <row r="8" spans="1:23" x14ac:dyDescent="0.25">
      <c r="A8" s="5">
        <v>3</v>
      </c>
      <c r="B8" s="5" t="s">
        <v>171</v>
      </c>
      <c r="C8" s="6" t="s">
        <v>78</v>
      </c>
      <c r="D8" s="5">
        <v>6</v>
      </c>
      <c r="E8" s="5">
        <v>5</v>
      </c>
      <c r="F8" s="5">
        <v>16</v>
      </c>
      <c r="G8" s="5">
        <v>12</v>
      </c>
      <c r="H8" s="5">
        <v>3</v>
      </c>
      <c r="I8" s="5">
        <v>6</v>
      </c>
      <c r="J8" s="5">
        <v>2</v>
      </c>
      <c r="K8" s="5">
        <v>4</v>
      </c>
      <c r="L8" s="5">
        <v>18</v>
      </c>
      <c r="M8" s="3">
        <f t="shared" si="4"/>
        <v>72</v>
      </c>
      <c r="N8" s="5">
        <v>40</v>
      </c>
      <c r="O8" s="5">
        <v>27</v>
      </c>
      <c r="P8" s="5">
        <v>30</v>
      </c>
      <c r="Q8" s="5">
        <v>0</v>
      </c>
      <c r="R8" s="5">
        <v>19</v>
      </c>
      <c r="S8" s="5">
        <v>4</v>
      </c>
      <c r="T8" s="5">
        <v>12</v>
      </c>
      <c r="U8" s="3">
        <f t="shared" si="5"/>
        <v>132</v>
      </c>
      <c r="V8" s="3">
        <f t="shared" si="6"/>
        <v>204</v>
      </c>
      <c r="W8" s="3">
        <f t="shared" si="7"/>
        <v>51</v>
      </c>
    </row>
    <row r="9" spans="1:23" x14ac:dyDescent="0.25">
      <c r="A9" s="5">
        <v>4</v>
      </c>
      <c r="B9" s="5" t="s">
        <v>192</v>
      </c>
      <c r="C9" s="6" t="s">
        <v>101</v>
      </c>
      <c r="D9" s="5">
        <v>3</v>
      </c>
      <c r="E9" s="5">
        <v>8</v>
      </c>
      <c r="F9" s="5">
        <v>8</v>
      </c>
      <c r="G9" s="5">
        <v>0</v>
      </c>
      <c r="H9" s="5">
        <v>2</v>
      </c>
      <c r="I9" s="5">
        <v>12</v>
      </c>
      <c r="J9" s="5">
        <v>4</v>
      </c>
      <c r="K9" s="5">
        <v>0</v>
      </c>
      <c r="L9" s="5">
        <v>18</v>
      </c>
      <c r="M9" s="3">
        <f t="shared" si="4"/>
        <v>55</v>
      </c>
      <c r="N9" s="5">
        <v>12.5</v>
      </c>
      <c r="O9" s="5">
        <v>13.3</v>
      </c>
      <c r="P9" s="5">
        <v>30</v>
      </c>
      <c r="Q9" s="5">
        <v>0</v>
      </c>
      <c r="R9" s="5">
        <v>19.899999999999999</v>
      </c>
      <c r="S9" s="5">
        <v>13</v>
      </c>
      <c r="T9" s="5">
        <v>8.5</v>
      </c>
      <c r="U9" s="3">
        <f t="shared" si="5"/>
        <v>97.199999999999989</v>
      </c>
      <c r="V9" s="3">
        <f t="shared" si="6"/>
        <v>152.19999999999999</v>
      </c>
      <c r="W9" s="3">
        <f t="shared" si="7"/>
        <v>38.049999999999997</v>
      </c>
    </row>
    <row r="10" spans="1:23" x14ac:dyDescent="0.25">
      <c r="A10" s="5">
        <v>5</v>
      </c>
      <c r="B10" s="5" t="s">
        <v>193</v>
      </c>
      <c r="C10" s="6" t="s">
        <v>102</v>
      </c>
      <c r="D10" s="5">
        <v>6</v>
      </c>
      <c r="E10" s="5">
        <v>4</v>
      </c>
      <c r="F10" s="5">
        <v>4</v>
      </c>
      <c r="G10" s="5">
        <v>6</v>
      </c>
      <c r="H10" s="5">
        <v>6</v>
      </c>
      <c r="I10" s="5">
        <v>8</v>
      </c>
      <c r="J10" s="5">
        <v>0</v>
      </c>
      <c r="K10" s="5">
        <v>0</v>
      </c>
      <c r="L10" s="5">
        <v>18</v>
      </c>
      <c r="M10" s="3">
        <f t="shared" si="4"/>
        <v>52</v>
      </c>
      <c r="N10" s="5">
        <v>40</v>
      </c>
      <c r="O10" s="5">
        <v>25.7</v>
      </c>
      <c r="P10" s="5">
        <v>30</v>
      </c>
      <c r="Q10" s="5">
        <v>20</v>
      </c>
      <c r="R10" s="5">
        <v>20</v>
      </c>
      <c r="S10" s="5">
        <v>21</v>
      </c>
      <c r="T10" s="5">
        <v>30</v>
      </c>
      <c r="U10" s="3">
        <f t="shared" si="5"/>
        <v>186.7</v>
      </c>
      <c r="V10" s="3">
        <f t="shared" si="6"/>
        <v>238.7</v>
      </c>
      <c r="W10" s="3">
        <f t="shared" si="7"/>
        <v>59.674999999999997</v>
      </c>
    </row>
    <row r="11" spans="1:23" x14ac:dyDescent="0.25">
      <c r="A11" s="5">
        <v>6</v>
      </c>
      <c r="B11" s="5" t="s">
        <v>189</v>
      </c>
      <c r="C11" s="6" t="s">
        <v>98</v>
      </c>
      <c r="D11" s="5">
        <v>15</v>
      </c>
      <c r="E11" s="5">
        <v>9</v>
      </c>
      <c r="F11" s="5">
        <v>8</v>
      </c>
      <c r="G11" s="5">
        <v>3</v>
      </c>
      <c r="H11" s="5">
        <v>12</v>
      </c>
      <c r="I11" s="5">
        <v>2</v>
      </c>
      <c r="J11" s="5">
        <v>2</v>
      </c>
      <c r="K11" s="5">
        <v>0</v>
      </c>
      <c r="L11" s="5">
        <v>12</v>
      </c>
      <c r="M11" s="3">
        <f t="shared" si="4"/>
        <v>63</v>
      </c>
      <c r="N11" s="5">
        <v>40</v>
      </c>
      <c r="O11" s="5">
        <v>0</v>
      </c>
      <c r="P11" s="5">
        <v>28</v>
      </c>
      <c r="Q11" s="5">
        <v>0</v>
      </c>
      <c r="R11" s="5">
        <v>0</v>
      </c>
      <c r="S11" s="5">
        <v>10</v>
      </c>
      <c r="T11" s="5">
        <v>0</v>
      </c>
      <c r="U11" s="3">
        <f t="shared" si="5"/>
        <v>78</v>
      </c>
      <c r="V11" s="3">
        <f t="shared" si="6"/>
        <v>141</v>
      </c>
      <c r="W11" s="3">
        <f t="shared" si="7"/>
        <v>35.25</v>
      </c>
    </row>
    <row r="12" spans="1:23" x14ac:dyDescent="0.25">
      <c r="A12" s="5">
        <v>7</v>
      </c>
      <c r="B12" s="5" t="s">
        <v>184</v>
      </c>
      <c r="C12" s="6" t="s">
        <v>93</v>
      </c>
      <c r="D12" s="5">
        <v>15</v>
      </c>
      <c r="E12" s="5">
        <v>8</v>
      </c>
      <c r="F12" s="5">
        <v>8</v>
      </c>
      <c r="G12" s="5">
        <v>6</v>
      </c>
      <c r="H12" s="5">
        <v>14</v>
      </c>
      <c r="I12" s="5">
        <v>16</v>
      </c>
      <c r="J12" s="5">
        <v>10</v>
      </c>
      <c r="K12" s="5">
        <v>12</v>
      </c>
      <c r="L12" s="5">
        <v>30</v>
      </c>
      <c r="M12" s="3">
        <f t="shared" si="4"/>
        <v>119</v>
      </c>
      <c r="N12" s="1">
        <v>40</v>
      </c>
      <c r="O12" s="5">
        <v>20.399999999999999</v>
      </c>
      <c r="P12" s="5">
        <v>30</v>
      </c>
      <c r="Q12" s="5">
        <v>6</v>
      </c>
      <c r="R12" s="5">
        <v>0</v>
      </c>
      <c r="S12" s="5">
        <v>14</v>
      </c>
      <c r="T12" s="5">
        <v>29</v>
      </c>
      <c r="U12" s="3">
        <f t="shared" si="5"/>
        <v>139.4</v>
      </c>
      <c r="V12" s="3">
        <f t="shared" si="6"/>
        <v>258.39999999999998</v>
      </c>
      <c r="W12" s="3">
        <f t="shared" si="7"/>
        <v>64.599999999999994</v>
      </c>
    </row>
    <row r="13" spans="1:23" x14ac:dyDescent="0.25">
      <c r="A13" s="5">
        <v>31</v>
      </c>
      <c r="B13" s="5" t="s">
        <v>202</v>
      </c>
      <c r="C13" s="6" t="s">
        <v>104</v>
      </c>
      <c r="D13" s="5">
        <v>6</v>
      </c>
      <c r="E13" s="5">
        <v>3</v>
      </c>
      <c r="F13" s="5">
        <v>8</v>
      </c>
      <c r="G13" s="5">
        <v>9</v>
      </c>
      <c r="H13" s="5">
        <v>6</v>
      </c>
      <c r="I13" s="5">
        <v>0</v>
      </c>
      <c r="J13" s="5">
        <v>0</v>
      </c>
      <c r="K13" s="5">
        <v>4</v>
      </c>
      <c r="L13" s="5">
        <v>10</v>
      </c>
      <c r="M13" s="3">
        <f t="shared" si="4"/>
        <v>46</v>
      </c>
      <c r="N13" s="5">
        <v>40</v>
      </c>
      <c r="O13" s="5">
        <v>13</v>
      </c>
      <c r="P13" s="5">
        <v>30</v>
      </c>
      <c r="Q13" s="5">
        <v>0</v>
      </c>
      <c r="R13" s="5">
        <v>18.399999999999999</v>
      </c>
      <c r="S13" s="5">
        <v>0</v>
      </c>
      <c r="T13" s="5">
        <v>0</v>
      </c>
      <c r="U13" s="3">
        <f t="shared" si="5"/>
        <v>101.4</v>
      </c>
      <c r="V13" s="3">
        <f t="shared" si="6"/>
        <v>147.4</v>
      </c>
      <c r="W13" s="3">
        <f t="shared" si="7"/>
        <v>36.85</v>
      </c>
    </row>
    <row r="14" spans="1:23" x14ac:dyDescent="0.25">
      <c r="A14" s="5">
        <v>8</v>
      </c>
      <c r="B14" s="5" t="s">
        <v>179</v>
      </c>
      <c r="C14" s="6" t="s">
        <v>88</v>
      </c>
      <c r="D14" s="5">
        <v>15</v>
      </c>
      <c r="E14" s="5">
        <v>8</v>
      </c>
      <c r="F14" s="5">
        <v>8</v>
      </c>
      <c r="G14" s="5">
        <v>15</v>
      </c>
      <c r="H14" s="5">
        <v>8</v>
      </c>
      <c r="I14" s="5">
        <v>8</v>
      </c>
      <c r="J14" s="5">
        <v>8</v>
      </c>
      <c r="K14" s="5">
        <v>2</v>
      </c>
      <c r="L14" s="5">
        <v>12</v>
      </c>
      <c r="M14" s="3">
        <f t="shared" si="4"/>
        <v>84</v>
      </c>
      <c r="N14" s="5">
        <v>40</v>
      </c>
      <c r="O14" s="5">
        <v>25.4</v>
      </c>
      <c r="P14" s="5">
        <v>29</v>
      </c>
      <c r="Q14" s="5">
        <v>0</v>
      </c>
      <c r="R14" s="5">
        <v>20</v>
      </c>
      <c r="S14" s="5">
        <v>16</v>
      </c>
      <c r="T14" s="5">
        <v>25.2</v>
      </c>
      <c r="U14" s="3">
        <f t="shared" si="5"/>
        <v>155.6</v>
      </c>
      <c r="V14" s="3">
        <f t="shared" si="6"/>
        <v>239.6</v>
      </c>
      <c r="W14" s="3">
        <f t="shared" si="7"/>
        <v>59.9</v>
      </c>
    </row>
    <row r="15" spans="1:23" x14ac:dyDescent="0.25">
      <c r="A15" s="5">
        <v>9</v>
      </c>
      <c r="B15" s="5" t="s">
        <v>175</v>
      </c>
      <c r="C15" s="6" t="s">
        <v>82</v>
      </c>
      <c r="D15" s="5">
        <v>15</v>
      </c>
      <c r="E15" s="5">
        <v>10</v>
      </c>
      <c r="F15" s="5">
        <v>8</v>
      </c>
      <c r="G15" s="5">
        <v>3</v>
      </c>
      <c r="H15" s="5">
        <v>4</v>
      </c>
      <c r="I15" s="5">
        <v>6</v>
      </c>
      <c r="J15" s="5">
        <v>6</v>
      </c>
      <c r="K15" s="5">
        <v>0</v>
      </c>
      <c r="L15" s="5">
        <v>22</v>
      </c>
      <c r="M15" s="3">
        <f t="shared" si="4"/>
        <v>74</v>
      </c>
      <c r="N15" s="5">
        <v>40</v>
      </c>
      <c r="O15" s="5">
        <v>16.7</v>
      </c>
      <c r="P15" s="5">
        <v>30</v>
      </c>
      <c r="Q15" s="5">
        <v>20</v>
      </c>
      <c r="R15" s="5">
        <v>20</v>
      </c>
      <c r="S15" s="5">
        <v>24</v>
      </c>
      <c r="T15" s="5">
        <v>15</v>
      </c>
      <c r="U15" s="3">
        <f t="shared" si="5"/>
        <v>165.7</v>
      </c>
      <c r="V15" s="3">
        <f t="shared" si="6"/>
        <v>239.7</v>
      </c>
      <c r="W15" s="3">
        <f t="shared" si="7"/>
        <v>59.924999999999997</v>
      </c>
    </row>
    <row r="16" spans="1:23" x14ac:dyDescent="0.25">
      <c r="A16" s="5">
        <v>10</v>
      </c>
      <c r="B16" s="5" t="s">
        <v>191</v>
      </c>
      <c r="C16" s="6" t="s">
        <v>100</v>
      </c>
      <c r="D16" s="5">
        <v>9</v>
      </c>
      <c r="E16" s="5">
        <v>6</v>
      </c>
      <c r="F16" s="5">
        <v>4</v>
      </c>
      <c r="G16" s="5">
        <v>9</v>
      </c>
      <c r="H16" s="5">
        <v>1</v>
      </c>
      <c r="I16" s="5">
        <v>6</v>
      </c>
      <c r="J16" s="5">
        <v>0</v>
      </c>
      <c r="K16" s="5">
        <v>0</v>
      </c>
      <c r="L16" s="5">
        <v>20</v>
      </c>
      <c r="M16" s="3">
        <f t="shared" si="4"/>
        <v>55</v>
      </c>
      <c r="N16" s="5">
        <v>15</v>
      </c>
      <c r="O16" s="5">
        <v>11.5</v>
      </c>
      <c r="P16" s="5">
        <v>30</v>
      </c>
      <c r="Q16" s="5">
        <v>20</v>
      </c>
      <c r="R16" s="5">
        <v>18.2</v>
      </c>
      <c r="S16" s="5">
        <v>9</v>
      </c>
      <c r="T16" s="5">
        <v>30</v>
      </c>
      <c r="U16" s="3">
        <f t="shared" si="5"/>
        <v>133.69999999999999</v>
      </c>
      <c r="V16" s="3">
        <f t="shared" si="6"/>
        <v>188.7</v>
      </c>
      <c r="W16" s="3">
        <f t="shared" si="7"/>
        <v>47.174999999999997</v>
      </c>
    </row>
    <row r="17" spans="1:23" x14ac:dyDescent="0.25">
      <c r="A17" s="5">
        <v>11</v>
      </c>
      <c r="B17" s="5" t="s">
        <v>185</v>
      </c>
      <c r="C17" s="6" t="s">
        <v>94</v>
      </c>
      <c r="D17" s="5">
        <v>18</v>
      </c>
      <c r="E17" s="5">
        <v>17</v>
      </c>
      <c r="F17" s="5">
        <v>8</v>
      </c>
      <c r="G17" s="5">
        <v>15</v>
      </c>
      <c r="H17" s="5">
        <v>14</v>
      </c>
      <c r="I17" s="5">
        <v>16</v>
      </c>
      <c r="J17" s="5">
        <v>16</v>
      </c>
      <c r="K17" s="5">
        <v>20</v>
      </c>
      <c r="L17" s="5">
        <v>28</v>
      </c>
      <c r="M17" s="3">
        <f t="shared" si="4"/>
        <v>152</v>
      </c>
      <c r="N17" s="5">
        <v>40</v>
      </c>
      <c r="O17" s="5">
        <v>27.2</v>
      </c>
      <c r="P17" s="5">
        <v>30</v>
      </c>
      <c r="Q17" s="5">
        <v>13</v>
      </c>
      <c r="R17" s="5">
        <v>20</v>
      </c>
      <c r="S17" s="5">
        <v>11</v>
      </c>
      <c r="T17" s="5">
        <v>30</v>
      </c>
      <c r="U17" s="3">
        <f t="shared" si="5"/>
        <v>171.2</v>
      </c>
      <c r="V17" s="3">
        <f t="shared" si="6"/>
        <v>323.2</v>
      </c>
      <c r="W17" s="3">
        <f t="shared" si="7"/>
        <v>80.8</v>
      </c>
    </row>
    <row r="18" spans="1:23" x14ac:dyDescent="0.25">
      <c r="A18" s="5">
        <v>30</v>
      </c>
      <c r="B18" s="5" t="s">
        <v>201</v>
      </c>
      <c r="C18" s="6" t="s">
        <v>87</v>
      </c>
      <c r="D18" s="5">
        <v>6</v>
      </c>
      <c r="E18" s="5">
        <v>9</v>
      </c>
      <c r="F18" s="5">
        <v>8</v>
      </c>
      <c r="G18" s="5">
        <v>9</v>
      </c>
      <c r="H18" s="5">
        <v>11</v>
      </c>
      <c r="I18" s="5">
        <v>6</v>
      </c>
      <c r="J18" s="5">
        <v>10</v>
      </c>
      <c r="K18" s="5">
        <v>6</v>
      </c>
      <c r="L18" s="5">
        <v>18</v>
      </c>
      <c r="M18" s="3">
        <f t="shared" si="4"/>
        <v>83</v>
      </c>
      <c r="N18" s="5">
        <v>15</v>
      </c>
      <c r="O18" s="5">
        <v>0</v>
      </c>
      <c r="P18" s="5">
        <v>10.6</v>
      </c>
      <c r="Q18" s="5">
        <v>20</v>
      </c>
      <c r="R18" s="5">
        <v>15.9</v>
      </c>
      <c r="S18" s="5">
        <v>27</v>
      </c>
      <c r="T18" s="5">
        <v>0</v>
      </c>
      <c r="U18" s="3">
        <f t="shared" si="5"/>
        <v>88.5</v>
      </c>
      <c r="V18" s="3">
        <f t="shared" si="6"/>
        <v>171.5</v>
      </c>
      <c r="W18" s="3">
        <f t="shared" si="7"/>
        <v>42.875</v>
      </c>
    </row>
    <row r="19" spans="1:23" x14ac:dyDescent="0.25">
      <c r="A19" s="5">
        <v>12</v>
      </c>
      <c r="B19" s="5" t="s">
        <v>178</v>
      </c>
      <c r="C19" s="6" t="s">
        <v>86</v>
      </c>
      <c r="D19" s="5">
        <v>15</v>
      </c>
      <c r="E19" s="5">
        <v>4</v>
      </c>
      <c r="F19" s="5">
        <v>0</v>
      </c>
      <c r="G19" s="5">
        <v>0</v>
      </c>
      <c r="H19" s="5">
        <v>16</v>
      </c>
      <c r="I19" s="5">
        <v>8</v>
      </c>
      <c r="J19" s="5">
        <v>2</v>
      </c>
      <c r="K19" s="5">
        <v>18</v>
      </c>
      <c r="L19" s="5">
        <v>20</v>
      </c>
      <c r="M19" s="3">
        <f t="shared" si="4"/>
        <v>83</v>
      </c>
      <c r="N19" s="5">
        <v>40</v>
      </c>
      <c r="O19" s="5">
        <v>1</v>
      </c>
      <c r="P19" s="5">
        <v>18</v>
      </c>
      <c r="Q19" s="5">
        <v>20</v>
      </c>
      <c r="R19" s="5">
        <v>7.4</v>
      </c>
      <c r="S19" s="5">
        <v>17</v>
      </c>
      <c r="T19" s="5">
        <v>0</v>
      </c>
      <c r="U19" s="3">
        <f t="shared" si="5"/>
        <v>103.4</v>
      </c>
      <c r="V19" s="3">
        <f t="shared" si="6"/>
        <v>186.4</v>
      </c>
      <c r="W19" s="3">
        <f t="shared" si="7"/>
        <v>46.6</v>
      </c>
    </row>
    <row r="20" spans="1:23" x14ac:dyDescent="0.25">
      <c r="A20" s="5">
        <v>13</v>
      </c>
      <c r="B20" s="5" t="s">
        <v>190</v>
      </c>
      <c r="C20" s="6" t="s">
        <v>99</v>
      </c>
      <c r="D20" s="5">
        <v>6</v>
      </c>
      <c r="E20" s="5">
        <v>10</v>
      </c>
      <c r="F20" s="5">
        <v>8</v>
      </c>
      <c r="G20" s="5">
        <v>9</v>
      </c>
      <c r="H20" s="5">
        <v>4</v>
      </c>
      <c r="I20" s="5">
        <v>2</v>
      </c>
      <c r="J20" s="5">
        <v>0</v>
      </c>
      <c r="K20" s="5">
        <v>2</v>
      </c>
      <c r="L20" s="5">
        <v>16</v>
      </c>
      <c r="M20" s="3">
        <f t="shared" si="4"/>
        <v>57</v>
      </c>
      <c r="N20" s="5">
        <v>40</v>
      </c>
      <c r="O20" s="5">
        <v>17</v>
      </c>
      <c r="P20" s="5">
        <v>30</v>
      </c>
      <c r="Q20" s="5">
        <v>0</v>
      </c>
      <c r="R20" s="5">
        <v>0</v>
      </c>
      <c r="S20" s="5">
        <v>14</v>
      </c>
      <c r="T20" s="5">
        <v>26.5</v>
      </c>
      <c r="U20" s="3">
        <f t="shared" si="5"/>
        <v>127.5</v>
      </c>
      <c r="V20" s="3">
        <f t="shared" si="6"/>
        <v>184.5</v>
      </c>
      <c r="W20" s="3">
        <f t="shared" si="7"/>
        <v>46.125</v>
      </c>
    </row>
    <row r="21" spans="1:23" x14ac:dyDescent="0.25">
      <c r="A21" s="5">
        <v>14</v>
      </c>
      <c r="B21" s="5" t="s">
        <v>172</v>
      </c>
      <c r="C21" s="6" t="s">
        <v>79</v>
      </c>
      <c r="D21" s="5">
        <v>6</v>
      </c>
      <c r="E21" s="5">
        <v>9</v>
      </c>
      <c r="F21" s="5">
        <v>8</v>
      </c>
      <c r="G21" s="5">
        <v>9</v>
      </c>
      <c r="H21" s="5">
        <v>8</v>
      </c>
      <c r="I21" s="5">
        <v>6</v>
      </c>
      <c r="J21" s="5">
        <v>2</v>
      </c>
      <c r="K21" s="5">
        <v>2</v>
      </c>
      <c r="L21" s="5">
        <v>22</v>
      </c>
      <c r="M21" s="3">
        <f t="shared" si="4"/>
        <v>72</v>
      </c>
      <c r="N21" s="5">
        <v>40</v>
      </c>
      <c r="O21" s="5">
        <v>28</v>
      </c>
      <c r="P21" s="5">
        <v>30</v>
      </c>
      <c r="Q21" s="5">
        <v>13</v>
      </c>
      <c r="R21" s="5">
        <v>18.5</v>
      </c>
      <c r="S21" s="5">
        <v>18.600000000000001</v>
      </c>
      <c r="T21" s="5">
        <v>30</v>
      </c>
      <c r="U21" s="3">
        <f t="shared" si="5"/>
        <v>178.1</v>
      </c>
      <c r="V21" s="3">
        <f t="shared" si="6"/>
        <v>250.1</v>
      </c>
      <c r="W21" s="3">
        <f t="shared" si="7"/>
        <v>62.524999999999999</v>
      </c>
    </row>
    <row r="22" spans="1:23" x14ac:dyDescent="0.25">
      <c r="A22" s="5">
        <v>15</v>
      </c>
      <c r="B22" s="5" t="s">
        <v>173</v>
      </c>
      <c r="C22" s="6" t="s">
        <v>80</v>
      </c>
      <c r="D22" s="5">
        <v>15</v>
      </c>
      <c r="E22" s="5">
        <v>3</v>
      </c>
      <c r="F22" s="5">
        <v>8</v>
      </c>
      <c r="G22" s="5">
        <v>12</v>
      </c>
      <c r="H22" s="5">
        <v>1</v>
      </c>
      <c r="I22" s="5">
        <v>8</v>
      </c>
      <c r="J22" s="5">
        <v>6</v>
      </c>
      <c r="K22" s="5">
        <v>0</v>
      </c>
      <c r="L22" s="5">
        <v>20</v>
      </c>
      <c r="M22" s="3">
        <f t="shared" si="4"/>
        <v>73</v>
      </c>
      <c r="N22" s="5">
        <v>40</v>
      </c>
      <c r="O22" s="5">
        <v>29.2</v>
      </c>
      <c r="P22" s="5">
        <v>30</v>
      </c>
      <c r="Q22" s="5">
        <v>13</v>
      </c>
      <c r="R22" s="5">
        <v>20</v>
      </c>
      <c r="S22" s="5">
        <v>15</v>
      </c>
      <c r="T22" s="5">
        <v>30</v>
      </c>
      <c r="U22" s="3">
        <f t="shared" si="5"/>
        <v>177.2</v>
      </c>
      <c r="V22" s="3">
        <f t="shared" si="6"/>
        <v>250.2</v>
      </c>
      <c r="W22" s="3">
        <f t="shared" si="7"/>
        <v>62.55</v>
      </c>
    </row>
    <row r="23" spans="1:23" x14ac:dyDescent="0.25">
      <c r="A23" s="5">
        <v>16</v>
      </c>
      <c r="B23" s="5" t="s">
        <v>180</v>
      </c>
      <c r="C23" s="6" t="s">
        <v>89</v>
      </c>
      <c r="D23" s="5">
        <v>15</v>
      </c>
      <c r="E23" s="5">
        <v>10</v>
      </c>
      <c r="F23" s="5">
        <v>16</v>
      </c>
      <c r="G23" s="5">
        <v>9</v>
      </c>
      <c r="H23" s="5">
        <v>5</v>
      </c>
      <c r="I23" s="5">
        <v>2</v>
      </c>
      <c r="J23" s="5">
        <v>6</v>
      </c>
      <c r="K23" s="5">
        <v>0</v>
      </c>
      <c r="L23" s="5">
        <v>22</v>
      </c>
      <c r="M23" s="3">
        <f t="shared" si="4"/>
        <v>85</v>
      </c>
      <c r="N23" s="5">
        <v>15</v>
      </c>
      <c r="O23" s="5">
        <v>0</v>
      </c>
      <c r="P23" s="5">
        <v>26.6</v>
      </c>
      <c r="Q23" s="5">
        <v>0</v>
      </c>
      <c r="R23" s="5">
        <v>0</v>
      </c>
      <c r="S23" s="5">
        <v>0</v>
      </c>
      <c r="T23" s="5">
        <v>0</v>
      </c>
      <c r="U23" s="3">
        <f t="shared" si="5"/>
        <v>41.6</v>
      </c>
      <c r="V23" s="3">
        <f t="shared" si="6"/>
        <v>126.6</v>
      </c>
      <c r="W23" s="3">
        <f t="shared" si="7"/>
        <v>31.65</v>
      </c>
    </row>
    <row r="24" spans="1:23" x14ac:dyDescent="0.25">
      <c r="A24" s="5">
        <v>17</v>
      </c>
      <c r="B24" s="5" t="s">
        <v>170</v>
      </c>
      <c r="C24" s="6" t="s">
        <v>77</v>
      </c>
      <c r="D24" s="5">
        <v>6</v>
      </c>
      <c r="E24" s="5">
        <v>3</v>
      </c>
      <c r="F24" s="5">
        <v>4</v>
      </c>
      <c r="G24" s="5">
        <v>3</v>
      </c>
      <c r="H24" s="5">
        <v>8</v>
      </c>
      <c r="I24" s="5">
        <v>0</v>
      </c>
      <c r="J24" s="5">
        <v>0</v>
      </c>
      <c r="K24" s="5">
        <v>14</v>
      </c>
      <c r="L24" s="5">
        <v>30</v>
      </c>
      <c r="M24" s="3">
        <f t="shared" si="4"/>
        <v>68</v>
      </c>
      <c r="N24" s="5">
        <v>40</v>
      </c>
      <c r="O24" s="5">
        <v>0</v>
      </c>
      <c r="P24" s="5">
        <v>30</v>
      </c>
      <c r="Q24" s="5">
        <v>20</v>
      </c>
      <c r="R24" s="5">
        <v>17</v>
      </c>
      <c r="S24" s="5">
        <v>18</v>
      </c>
      <c r="T24" s="5">
        <v>30</v>
      </c>
      <c r="U24" s="3">
        <f t="shared" si="5"/>
        <v>155</v>
      </c>
      <c r="V24" s="3">
        <f t="shared" si="6"/>
        <v>223</v>
      </c>
      <c r="W24" s="3">
        <f t="shared" si="7"/>
        <v>55.75</v>
      </c>
    </row>
    <row r="25" spans="1:23" x14ac:dyDescent="0.25">
      <c r="A25" s="5">
        <v>18</v>
      </c>
      <c r="B25" s="5" t="s">
        <v>187</v>
      </c>
      <c r="C25" s="6" t="s">
        <v>96</v>
      </c>
      <c r="D25" s="5">
        <v>12</v>
      </c>
      <c r="E25" s="5">
        <v>9</v>
      </c>
      <c r="F25" s="5">
        <v>4</v>
      </c>
      <c r="G25" s="5">
        <v>12</v>
      </c>
      <c r="H25" s="5">
        <v>10</v>
      </c>
      <c r="I25" s="5">
        <v>2</v>
      </c>
      <c r="J25" s="5">
        <v>0</v>
      </c>
      <c r="K25" s="5">
        <v>0</v>
      </c>
      <c r="L25" s="5">
        <v>16</v>
      </c>
      <c r="M25" s="3">
        <f t="shared" si="4"/>
        <v>65</v>
      </c>
      <c r="N25" s="1">
        <v>40</v>
      </c>
      <c r="O25" s="5">
        <v>25.7</v>
      </c>
      <c r="P25" s="5">
        <v>30</v>
      </c>
      <c r="Q25" s="5">
        <v>0</v>
      </c>
      <c r="R25" s="5">
        <v>15.8</v>
      </c>
      <c r="S25" s="5">
        <v>22</v>
      </c>
      <c r="T25" s="5">
        <v>30</v>
      </c>
      <c r="U25" s="3">
        <f t="shared" si="5"/>
        <v>163.5</v>
      </c>
      <c r="V25" s="3">
        <f t="shared" si="6"/>
        <v>228.5</v>
      </c>
      <c r="W25" s="3">
        <f t="shared" si="7"/>
        <v>57.125</v>
      </c>
    </row>
    <row r="26" spans="1:23" x14ac:dyDescent="0.25">
      <c r="A26" s="5">
        <v>19</v>
      </c>
      <c r="B26" s="5" t="s">
        <v>176</v>
      </c>
      <c r="C26" s="6" t="s">
        <v>83</v>
      </c>
      <c r="D26" s="5">
        <v>15</v>
      </c>
      <c r="E26" s="5">
        <v>12</v>
      </c>
      <c r="F26" s="5">
        <v>4</v>
      </c>
      <c r="G26" s="5">
        <v>6</v>
      </c>
      <c r="H26" s="5">
        <v>4</v>
      </c>
      <c r="I26" s="5">
        <v>4</v>
      </c>
      <c r="J26" s="5">
        <v>4</v>
      </c>
      <c r="K26" s="5">
        <v>0</v>
      </c>
      <c r="L26" s="5">
        <v>28</v>
      </c>
      <c r="M26" s="3">
        <f t="shared" si="4"/>
        <v>77</v>
      </c>
      <c r="N26" s="5">
        <v>29</v>
      </c>
      <c r="O26" s="5">
        <v>9</v>
      </c>
      <c r="P26" s="5">
        <v>30</v>
      </c>
      <c r="Q26" s="5">
        <v>20</v>
      </c>
      <c r="R26" s="5">
        <v>20</v>
      </c>
      <c r="S26" s="5">
        <v>15</v>
      </c>
      <c r="T26" s="5">
        <v>0</v>
      </c>
      <c r="U26" s="3">
        <f t="shared" si="5"/>
        <v>123</v>
      </c>
      <c r="V26" s="3">
        <f t="shared" si="6"/>
        <v>200</v>
      </c>
      <c r="W26" s="3">
        <f t="shared" si="7"/>
        <v>50</v>
      </c>
    </row>
    <row r="27" spans="1:23" x14ac:dyDescent="0.25">
      <c r="A27" s="5">
        <v>20</v>
      </c>
      <c r="B27" s="5" t="s">
        <v>177</v>
      </c>
      <c r="C27" s="6" t="s">
        <v>85</v>
      </c>
      <c r="D27" s="5">
        <v>0</v>
      </c>
      <c r="E27" s="5">
        <v>8</v>
      </c>
      <c r="F27" s="5">
        <v>16</v>
      </c>
      <c r="G27" s="5">
        <v>12</v>
      </c>
      <c r="H27" s="5">
        <v>8</v>
      </c>
      <c r="I27" s="5">
        <v>4</v>
      </c>
      <c r="J27" s="5">
        <v>4</v>
      </c>
      <c r="K27" s="5">
        <v>2</v>
      </c>
      <c r="L27" s="5">
        <v>28</v>
      </c>
      <c r="M27" s="3">
        <f t="shared" si="4"/>
        <v>82</v>
      </c>
      <c r="N27" s="5">
        <v>40</v>
      </c>
      <c r="O27" s="5">
        <v>30</v>
      </c>
      <c r="P27" s="5">
        <v>30</v>
      </c>
      <c r="Q27" s="5">
        <v>20</v>
      </c>
      <c r="R27" s="5">
        <v>20</v>
      </c>
      <c r="S27" s="5">
        <v>13</v>
      </c>
      <c r="T27" s="5">
        <v>30</v>
      </c>
      <c r="U27" s="3">
        <f t="shared" si="5"/>
        <v>183</v>
      </c>
      <c r="V27" s="3">
        <f t="shared" si="6"/>
        <v>265</v>
      </c>
      <c r="W27" s="3">
        <f t="shared" si="7"/>
        <v>66.25</v>
      </c>
    </row>
    <row r="28" spans="1:23" x14ac:dyDescent="0.25">
      <c r="A28" s="5">
        <v>21</v>
      </c>
      <c r="B28" s="5" t="s">
        <v>181</v>
      </c>
      <c r="C28" s="6" t="s">
        <v>90</v>
      </c>
      <c r="D28" s="5">
        <v>15</v>
      </c>
      <c r="E28" s="5">
        <v>4</v>
      </c>
      <c r="F28" s="5">
        <v>8</v>
      </c>
      <c r="G28" s="5">
        <v>9</v>
      </c>
      <c r="H28" s="5">
        <v>6</v>
      </c>
      <c r="I28" s="5">
        <v>14</v>
      </c>
      <c r="J28" s="5">
        <v>0</v>
      </c>
      <c r="K28" s="5">
        <v>4</v>
      </c>
      <c r="L28" s="5">
        <v>30</v>
      </c>
      <c r="M28" s="3">
        <f t="shared" si="4"/>
        <v>90</v>
      </c>
      <c r="N28" s="5">
        <v>40</v>
      </c>
      <c r="O28" s="5">
        <v>13.7</v>
      </c>
      <c r="P28" s="5">
        <v>30</v>
      </c>
      <c r="Q28" s="5">
        <v>0</v>
      </c>
      <c r="R28" s="5">
        <v>0</v>
      </c>
      <c r="S28" s="5">
        <v>23</v>
      </c>
      <c r="T28" s="5">
        <v>10.6</v>
      </c>
      <c r="U28" s="3">
        <f t="shared" si="5"/>
        <v>117.3</v>
      </c>
      <c r="V28" s="3">
        <f t="shared" si="6"/>
        <v>207.3</v>
      </c>
      <c r="W28" s="3">
        <f t="shared" si="7"/>
        <v>51.825000000000003</v>
      </c>
    </row>
    <row r="29" spans="1:23" x14ac:dyDescent="0.25">
      <c r="A29" s="5">
        <v>22</v>
      </c>
      <c r="B29" s="5" t="s">
        <v>182</v>
      </c>
      <c r="C29" s="6" t="s">
        <v>91</v>
      </c>
      <c r="D29" s="5">
        <v>9</v>
      </c>
      <c r="E29" s="5">
        <v>6</v>
      </c>
      <c r="F29" s="5">
        <v>8</v>
      </c>
      <c r="G29" s="5">
        <v>9</v>
      </c>
      <c r="H29" s="5">
        <v>14</v>
      </c>
      <c r="I29" s="5">
        <v>14</v>
      </c>
      <c r="J29" s="5">
        <v>4</v>
      </c>
      <c r="K29" s="5">
        <v>8</v>
      </c>
      <c r="L29" s="5">
        <v>30</v>
      </c>
      <c r="M29" s="3">
        <f t="shared" si="4"/>
        <v>102</v>
      </c>
      <c r="N29" s="5">
        <v>40</v>
      </c>
      <c r="O29" s="5">
        <v>21.7</v>
      </c>
      <c r="P29" s="5">
        <v>28.9</v>
      </c>
      <c r="Q29" s="5">
        <v>0</v>
      </c>
      <c r="R29" s="5">
        <v>0</v>
      </c>
      <c r="S29" s="5">
        <v>7</v>
      </c>
      <c r="T29" s="5">
        <v>9</v>
      </c>
      <c r="U29" s="3">
        <f t="shared" si="5"/>
        <v>106.6</v>
      </c>
      <c r="V29" s="3">
        <f t="shared" si="6"/>
        <v>208.6</v>
      </c>
      <c r="W29" s="3">
        <f t="shared" si="7"/>
        <v>52.15</v>
      </c>
    </row>
    <row r="30" spans="1:23" x14ac:dyDescent="0.25">
      <c r="A30" s="5">
        <v>23</v>
      </c>
      <c r="B30" s="5" t="s">
        <v>186</v>
      </c>
      <c r="C30" s="6" t="s">
        <v>95</v>
      </c>
      <c r="D30" s="5">
        <v>15</v>
      </c>
      <c r="E30" s="5">
        <v>6</v>
      </c>
      <c r="F30" s="5">
        <v>4</v>
      </c>
      <c r="G30" s="5">
        <v>3</v>
      </c>
      <c r="H30" s="5">
        <v>1</v>
      </c>
      <c r="I30" s="5">
        <v>6</v>
      </c>
      <c r="J30" s="5">
        <v>6</v>
      </c>
      <c r="K30" s="5">
        <v>0</v>
      </c>
      <c r="L30" s="5">
        <v>24</v>
      </c>
      <c r="M30" s="3">
        <f t="shared" si="4"/>
        <v>65</v>
      </c>
      <c r="N30" s="5"/>
      <c r="O30" s="5"/>
      <c r="P30" s="5"/>
      <c r="Q30" s="5"/>
      <c r="R30" s="5"/>
      <c r="S30" s="5"/>
      <c r="T30" s="5"/>
      <c r="U30" s="3">
        <f t="shared" si="5"/>
        <v>0</v>
      </c>
      <c r="V30" s="3">
        <f t="shared" si="6"/>
        <v>65</v>
      </c>
      <c r="W30" s="3">
        <f t="shared" si="7"/>
        <v>16.25</v>
      </c>
    </row>
    <row r="31" spans="1:23" x14ac:dyDescent="0.25">
      <c r="A31" s="5">
        <v>24</v>
      </c>
      <c r="B31" s="5" t="s">
        <v>174</v>
      </c>
      <c r="C31" s="6" t="s">
        <v>81</v>
      </c>
      <c r="D31" s="5">
        <v>6</v>
      </c>
      <c r="E31" s="5">
        <v>6</v>
      </c>
      <c r="F31" s="5">
        <v>8</v>
      </c>
      <c r="G31" s="5">
        <v>9</v>
      </c>
      <c r="H31" s="5">
        <v>9</v>
      </c>
      <c r="I31" s="5">
        <v>4</v>
      </c>
      <c r="J31" s="5">
        <v>6</v>
      </c>
      <c r="K31" s="5">
        <v>0</v>
      </c>
      <c r="L31" s="5">
        <v>26</v>
      </c>
      <c r="M31" s="3">
        <f t="shared" si="4"/>
        <v>74</v>
      </c>
      <c r="N31" s="5">
        <v>29</v>
      </c>
      <c r="O31" s="5">
        <v>8.8000000000000007</v>
      </c>
      <c r="P31" s="5">
        <v>30</v>
      </c>
      <c r="Q31" s="5">
        <v>0</v>
      </c>
      <c r="R31" s="5">
        <v>16</v>
      </c>
      <c r="S31" s="5">
        <v>6</v>
      </c>
      <c r="T31" s="5">
        <v>29.2</v>
      </c>
      <c r="U31" s="3">
        <f t="shared" si="5"/>
        <v>119</v>
      </c>
      <c r="V31" s="3">
        <f t="shared" si="6"/>
        <v>193</v>
      </c>
      <c r="W31" s="3">
        <f t="shared" si="7"/>
        <v>48.25</v>
      </c>
    </row>
    <row r="32" spans="1:23" x14ac:dyDescent="0.25">
      <c r="A32" s="5">
        <v>25</v>
      </c>
      <c r="B32" s="5" t="s">
        <v>169</v>
      </c>
      <c r="C32" s="6" t="s">
        <v>76</v>
      </c>
      <c r="D32" s="5">
        <v>15</v>
      </c>
      <c r="E32" s="5">
        <v>10</v>
      </c>
      <c r="F32" s="5">
        <v>8</v>
      </c>
      <c r="G32" s="5">
        <v>3</v>
      </c>
      <c r="H32" s="5">
        <v>2</v>
      </c>
      <c r="I32" s="5">
        <v>8</v>
      </c>
      <c r="J32" s="5">
        <v>6</v>
      </c>
      <c r="K32" s="5">
        <v>0</v>
      </c>
      <c r="L32" s="5">
        <v>16</v>
      </c>
      <c r="M32" s="3">
        <f t="shared" si="4"/>
        <v>68</v>
      </c>
      <c r="N32" s="5">
        <v>28.8</v>
      </c>
      <c r="O32" s="5">
        <v>16.3</v>
      </c>
      <c r="P32" s="5">
        <v>30</v>
      </c>
      <c r="Q32" s="5">
        <v>20</v>
      </c>
      <c r="R32" s="5">
        <v>19.7</v>
      </c>
      <c r="S32" s="5">
        <v>25</v>
      </c>
      <c r="T32" s="5">
        <v>15</v>
      </c>
      <c r="U32" s="3">
        <f t="shared" si="5"/>
        <v>154.80000000000001</v>
      </c>
      <c r="V32" s="3">
        <f t="shared" si="6"/>
        <v>222.8</v>
      </c>
      <c r="W32" s="3">
        <f t="shared" si="7"/>
        <v>55.7</v>
      </c>
    </row>
    <row r="33" spans="1:23" x14ac:dyDescent="0.25">
      <c r="A33" s="5">
        <v>26</v>
      </c>
      <c r="B33" s="5" t="s">
        <v>183</v>
      </c>
      <c r="C33" s="6" t="s">
        <v>92</v>
      </c>
      <c r="D33" s="5">
        <v>0</v>
      </c>
      <c r="E33" s="5">
        <v>8</v>
      </c>
      <c r="F33" s="5">
        <v>16</v>
      </c>
      <c r="G33" s="5">
        <v>9</v>
      </c>
      <c r="H33" s="5">
        <v>16</v>
      </c>
      <c r="I33" s="5">
        <v>4</v>
      </c>
      <c r="J33" s="5">
        <v>10</v>
      </c>
      <c r="K33" s="5">
        <v>8</v>
      </c>
      <c r="L33" s="5">
        <v>34</v>
      </c>
      <c r="M33" s="3">
        <f t="shared" si="4"/>
        <v>105</v>
      </c>
      <c r="N33" s="5">
        <v>40</v>
      </c>
      <c r="O33" s="5">
        <v>30</v>
      </c>
      <c r="P33" s="5">
        <v>30</v>
      </c>
      <c r="Q33" s="5">
        <v>20</v>
      </c>
      <c r="R33" s="5">
        <v>20</v>
      </c>
      <c r="S33" s="5">
        <v>18</v>
      </c>
      <c r="T33" s="5">
        <v>30</v>
      </c>
      <c r="U33" s="3">
        <f t="shared" si="5"/>
        <v>188</v>
      </c>
      <c r="V33" s="3">
        <f t="shared" si="6"/>
        <v>293</v>
      </c>
      <c r="W33" s="3">
        <f t="shared" si="7"/>
        <v>73.25</v>
      </c>
    </row>
    <row r="34" spans="1:23" x14ac:dyDescent="0.25">
      <c r="A34" s="5">
        <v>27</v>
      </c>
      <c r="B34" s="5" t="s">
        <v>194</v>
      </c>
      <c r="C34" s="6" t="s">
        <v>103</v>
      </c>
      <c r="D34" s="5">
        <v>9</v>
      </c>
      <c r="E34" s="5">
        <v>7</v>
      </c>
      <c r="F34" s="5">
        <v>4</v>
      </c>
      <c r="G34" s="5">
        <v>3</v>
      </c>
      <c r="H34" s="5">
        <v>0</v>
      </c>
      <c r="I34" s="5">
        <v>10</v>
      </c>
      <c r="J34" s="5">
        <v>0</v>
      </c>
      <c r="K34" s="5">
        <v>0</v>
      </c>
      <c r="L34" s="5">
        <v>14</v>
      </c>
      <c r="M34" s="3">
        <f t="shared" si="4"/>
        <v>47</v>
      </c>
      <c r="N34" s="5">
        <v>29</v>
      </c>
      <c r="O34" s="5">
        <v>21.5</v>
      </c>
      <c r="P34" s="5">
        <v>30</v>
      </c>
      <c r="Q34" s="5">
        <v>13</v>
      </c>
      <c r="R34" s="5">
        <v>0</v>
      </c>
      <c r="S34" s="5">
        <v>25</v>
      </c>
      <c r="T34" s="5">
        <v>15</v>
      </c>
      <c r="U34" s="3">
        <f t="shared" si="5"/>
        <v>133.5</v>
      </c>
      <c r="V34" s="3">
        <f t="shared" si="6"/>
        <v>180.5</v>
      </c>
      <c r="W34" s="3">
        <f t="shared" si="7"/>
        <v>45.125</v>
      </c>
    </row>
    <row r="35" spans="1:23" x14ac:dyDescent="0.25">
      <c r="A35" s="5">
        <v>28</v>
      </c>
      <c r="B35" s="5" t="s">
        <v>188</v>
      </c>
      <c r="C35" s="6" t="s">
        <v>97</v>
      </c>
      <c r="D35" s="5">
        <v>15</v>
      </c>
      <c r="E35" s="5">
        <v>3</v>
      </c>
      <c r="F35" s="5">
        <v>4</v>
      </c>
      <c r="G35" s="5">
        <v>12</v>
      </c>
      <c r="H35" s="5">
        <v>0</v>
      </c>
      <c r="I35" s="5">
        <v>4</v>
      </c>
      <c r="J35" s="5">
        <v>6</v>
      </c>
      <c r="K35" s="5">
        <v>0</v>
      </c>
      <c r="L35" s="5">
        <v>20</v>
      </c>
      <c r="M35" s="3">
        <f t="shared" si="4"/>
        <v>64</v>
      </c>
      <c r="N35" s="5">
        <v>40</v>
      </c>
      <c r="O35" s="5">
        <v>23.7</v>
      </c>
      <c r="P35" s="5">
        <v>30</v>
      </c>
      <c r="Q35" s="5">
        <v>13</v>
      </c>
      <c r="R35" s="5">
        <v>0</v>
      </c>
      <c r="S35" s="5">
        <v>14</v>
      </c>
      <c r="T35" s="5">
        <v>0</v>
      </c>
      <c r="U35" s="3">
        <f t="shared" si="5"/>
        <v>120.7</v>
      </c>
      <c r="V35" s="3">
        <f t="shared" si="6"/>
        <v>184.7</v>
      </c>
      <c r="W35" s="3">
        <f t="shared" si="7"/>
        <v>46.174999999999997</v>
      </c>
    </row>
    <row r="36" spans="1:23" x14ac:dyDescent="0.25">
      <c r="A36" s="5">
        <v>29</v>
      </c>
      <c r="B36" s="5" t="s">
        <v>196</v>
      </c>
      <c r="C36" s="6">
        <v>94943</v>
      </c>
      <c r="D36" s="5">
        <v>12</v>
      </c>
      <c r="E36" s="5">
        <v>5</v>
      </c>
      <c r="F36" s="5">
        <v>4</v>
      </c>
      <c r="G36" s="5">
        <v>6</v>
      </c>
      <c r="H36" s="5">
        <v>1</v>
      </c>
      <c r="I36" s="5">
        <v>16</v>
      </c>
      <c r="J36" s="5">
        <v>0</v>
      </c>
      <c r="K36" s="5">
        <v>20</v>
      </c>
      <c r="L36" s="5">
        <v>24</v>
      </c>
      <c r="M36" s="3">
        <f t="shared" si="4"/>
        <v>88</v>
      </c>
      <c r="N36" s="5">
        <v>36.5</v>
      </c>
      <c r="O36" s="5">
        <v>30</v>
      </c>
      <c r="P36" s="5">
        <v>30</v>
      </c>
      <c r="Q36" s="5">
        <v>20</v>
      </c>
      <c r="R36" s="5">
        <v>0</v>
      </c>
      <c r="S36" s="5">
        <v>24</v>
      </c>
      <c r="T36" s="5">
        <v>27.4</v>
      </c>
      <c r="U36" s="3">
        <f t="shared" si="5"/>
        <v>167.9</v>
      </c>
      <c r="V36" s="3">
        <f t="shared" si="6"/>
        <v>255.9</v>
      </c>
      <c r="W36" s="3">
        <f t="shared" si="7"/>
        <v>63.975000000000001</v>
      </c>
    </row>
    <row r="37" spans="1:23" x14ac:dyDescent="0.25">
      <c r="C37" s="13"/>
    </row>
    <row r="38" spans="1:23" x14ac:dyDescent="0.25">
      <c r="C38" s="13"/>
    </row>
    <row r="39" spans="1:23" x14ac:dyDescent="0.25">
      <c r="C39" s="13"/>
    </row>
    <row r="40" spans="1:23" x14ac:dyDescent="0.25">
      <c r="C40" s="13"/>
    </row>
    <row r="41" spans="1:23" x14ac:dyDescent="0.25">
      <c r="C41" s="13"/>
    </row>
    <row r="42" spans="1:23" x14ac:dyDescent="0.25">
      <c r="C42" s="13"/>
    </row>
    <row r="43" spans="1:23" x14ac:dyDescent="0.25">
      <c r="C43" s="13"/>
    </row>
    <row r="44" spans="1:23" x14ac:dyDescent="0.25">
      <c r="C44" s="13"/>
    </row>
    <row r="45" spans="1:23" x14ac:dyDescent="0.25">
      <c r="C45" s="13"/>
    </row>
    <row r="46" spans="1:23" x14ac:dyDescent="0.25">
      <c r="C46" s="13"/>
    </row>
    <row r="47" spans="1:23" x14ac:dyDescent="0.25">
      <c r="C47" s="13"/>
    </row>
    <row r="48" spans="1:23" x14ac:dyDescent="0.25">
      <c r="C48" s="13"/>
    </row>
    <row r="49" spans="3:3" x14ac:dyDescent="0.25">
      <c r="C49" s="13"/>
    </row>
    <row r="50" spans="3:3" x14ac:dyDescent="0.25">
      <c r="C50" s="13"/>
    </row>
    <row r="51" spans="3:3" x14ac:dyDescent="0.25">
      <c r="C51" s="13"/>
    </row>
    <row r="52" spans="3:3" x14ac:dyDescent="0.25">
      <c r="C52" s="13"/>
    </row>
    <row r="53" spans="3:3" x14ac:dyDescent="0.25">
      <c r="C53" s="13"/>
    </row>
    <row r="54" spans="3:3" x14ac:dyDescent="0.25">
      <c r="C54" s="13"/>
    </row>
    <row r="55" spans="3:3" x14ac:dyDescent="0.25">
      <c r="C55" s="13"/>
    </row>
    <row r="56" spans="3:3" x14ac:dyDescent="0.25">
      <c r="C56" s="13"/>
    </row>
    <row r="57" spans="3:3" x14ac:dyDescent="0.25">
      <c r="C57" s="13"/>
    </row>
    <row r="58" spans="3:3" x14ac:dyDescent="0.25">
      <c r="C58" s="13"/>
    </row>
    <row r="59" spans="3:3" x14ac:dyDescent="0.25">
      <c r="C59" s="13"/>
    </row>
    <row r="60" spans="3:3" x14ac:dyDescent="0.25">
      <c r="C60" s="13"/>
    </row>
    <row r="61" spans="3:3" x14ac:dyDescent="0.25">
      <c r="C61" s="13"/>
    </row>
    <row r="62" spans="3:3" x14ac:dyDescent="0.25">
      <c r="C62" s="13"/>
    </row>
    <row r="63" spans="3:3" x14ac:dyDescent="0.25">
      <c r="C63" s="13"/>
    </row>
    <row r="64" spans="3: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  <row r="79" spans="3:3" x14ac:dyDescent="0.25">
      <c r="C79" s="13"/>
    </row>
    <row r="80" spans="3:3" x14ac:dyDescent="0.25">
      <c r="C80" s="13"/>
    </row>
    <row r="81" spans="3:3" x14ac:dyDescent="0.25">
      <c r="C81" s="13"/>
    </row>
    <row r="82" spans="3:3" x14ac:dyDescent="0.25">
      <c r="C82" s="13"/>
    </row>
    <row r="83" spans="3:3" x14ac:dyDescent="0.25">
      <c r="C83" s="13"/>
    </row>
    <row r="84" spans="3:3" x14ac:dyDescent="0.25">
      <c r="C84" s="13"/>
    </row>
    <row r="85" spans="3:3" x14ac:dyDescent="0.25">
      <c r="C85" s="13"/>
    </row>
    <row r="86" spans="3:3" x14ac:dyDescent="0.25">
      <c r="C86" s="13"/>
    </row>
    <row r="87" spans="3:3" x14ac:dyDescent="0.25">
      <c r="C87" s="13"/>
    </row>
    <row r="88" spans="3:3" x14ac:dyDescent="0.25">
      <c r="C88" s="13"/>
    </row>
    <row r="89" spans="3:3" x14ac:dyDescent="0.25">
      <c r="C89" s="13"/>
    </row>
    <row r="90" spans="3:3" x14ac:dyDescent="0.25">
      <c r="C90" s="13"/>
    </row>
    <row r="91" spans="3:3" x14ac:dyDescent="0.25">
      <c r="C91" s="13"/>
    </row>
    <row r="92" spans="3:3" x14ac:dyDescent="0.25">
      <c r="C92" s="13"/>
    </row>
    <row r="93" spans="3:3" x14ac:dyDescent="0.25">
      <c r="C93" s="13"/>
    </row>
    <row r="94" spans="3:3" x14ac:dyDescent="0.25">
      <c r="C94" s="13"/>
    </row>
    <row r="95" spans="3:3" x14ac:dyDescent="0.25">
      <c r="C95" s="13"/>
    </row>
    <row r="96" spans="3:3" x14ac:dyDescent="0.25">
      <c r="C96" s="13"/>
    </row>
    <row r="97" spans="3:3" x14ac:dyDescent="0.25">
      <c r="C97" s="13"/>
    </row>
    <row r="98" spans="3:3" x14ac:dyDescent="0.25">
      <c r="C98" s="13"/>
    </row>
    <row r="99" spans="3:3" x14ac:dyDescent="0.25">
      <c r="C99" s="13"/>
    </row>
    <row r="100" spans="3:3" x14ac:dyDescent="0.25">
      <c r="C100" s="13"/>
    </row>
    <row r="101" spans="3:3" x14ac:dyDescent="0.25">
      <c r="C101" s="13"/>
    </row>
    <row r="102" spans="3:3" x14ac:dyDescent="0.25">
      <c r="C102" s="13"/>
    </row>
    <row r="103" spans="3:3" x14ac:dyDescent="0.25">
      <c r="C103" s="13"/>
    </row>
    <row r="104" spans="3:3" x14ac:dyDescent="0.25">
      <c r="C104" s="13"/>
    </row>
    <row r="105" spans="3:3" x14ac:dyDescent="0.25">
      <c r="C105" s="13"/>
    </row>
    <row r="106" spans="3:3" x14ac:dyDescent="0.25">
      <c r="C106" s="13"/>
    </row>
    <row r="107" spans="3:3" x14ac:dyDescent="0.25">
      <c r="C107" s="13"/>
    </row>
    <row r="108" spans="3:3" x14ac:dyDescent="0.25">
      <c r="C108" s="13"/>
    </row>
    <row r="109" spans="3:3" x14ac:dyDescent="0.25">
      <c r="C109" s="13"/>
    </row>
    <row r="110" spans="3:3" x14ac:dyDescent="0.25">
      <c r="C110" s="13"/>
    </row>
    <row r="111" spans="3:3" x14ac:dyDescent="0.25">
      <c r="C111" s="13"/>
    </row>
    <row r="112" spans="3:3" x14ac:dyDescent="0.25">
      <c r="C112" s="13"/>
    </row>
    <row r="113" spans="3:3" x14ac:dyDescent="0.25">
      <c r="C113" s="13"/>
    </row>
    <row r="114" spans="3:3" x14ac:dyDescent="0.25">
      <c r="C114" s="13"/>
    </row>
    <row r="115" spans="3:3" x14ac:dyDescent="0.25">
      <c r="C115" s="13"/>
    </row>
    <row r="116" spans="3:3" x14ac:dyDescent="0.25">
      <c r="C116" s="13"/>
    </row>
    <row r="117" spans="3:3" x14ac:dyDescent="0.25">
      <c r="C117" s="13"/>
    </row>
    <row r="118" spans="3:3" x14ac:dyDescent="0.25">
      <c r="C118" s="13"/>
    </row>
    <row r="119" spans="3:3" x14ac:dyDescent="0.25">
      <c r="C119" s="13"/>
    </row>
    <row r="120" spans="3:3" x14ac:dyDescent="0.25">
      <c r="C120" s="13"/>
    </row>
    <row r="121" spans="3:3" x14ac:dyDescent="0.25">
      <c r="C121" s="13"/>
    </row>
    <row r="122" spans="3:3" x14ac:dyDescent="0.25">
      <c r="C122" s="13"/>
    </row>
    <row r="123" spans="3:3" x14ac:dyDescent="0.25">
      <c r="C123" s="13"/>
    </row>
    <row r="124" spans="3:3" x14ac:dyDescent="0.25">
      <c r="C124" s="13"/>
    </row>
    <row r="125" spans="3:3" x14ac:dyDescent="0.25">
      <c r="C125" s="13"/>
    </row>
    <row r="126" spans="3:3" x14ac:dyDescent="0.25">
      <c r="C126" s="13"/>
    </row>
    <row r="127" spans="3:3" x14ac:dyDescent="0.25">
      <c r="C127" s="13"/>
    </row>
    <row r="128" spans="3:3" x14ac:dyDescent="0.25">
      <c r="C128" s="13"/>
    </row>
    <row r="129" spans="3:3" x14ac:dyDescent="0.25">
      <c r="C129" s="13"/>
    </row>
    <row r="130" spans="3:3" x14ac:dyDescent="0.25">
      <c r="C130" s="13"/>
    </row>
    <row r="131" spans="3:3" x14ac:dyDescent="0.25">
      <c r="C131" s="13"/>
    </row>
    <row r="132" spans="3:3" x14ac:dyDescent="0.25">
      <c r="C132" s="13"/>
    </row>
    <row r="133" spans="3:3" x14ac:dyDescent="0.25">
      <c r="C133" s="13"/>
    </row>
    <row r="134" spans="3:3" x14ac:dyDescent="0.25">
      <c r="C134" s="13"/>
    </row>
    <row r="135" spans="3:3" x14ac:dyDescent="0.25">
      <c r="C135" s="13"/>
    </row>
    <row r="136" spans="3:3" x14ac:dyDescent="0.25">
      <c r="C136" s="13"/>
    </row>
    <row r="137" spans="3:3" x14ac:dyDescent="0.25">
      <c r="C137" s="13"/>
    </row>
    <row r="138" spans="3:3" x14ac:dyDescent="0.25">
      <c r="C138" s="13"/>
    </row>
    <row r="139" spans="3:3" x14ac:dyDescent="0.25">
      <c r="C139" s="13"/>
    </row>
    <row r="140" spans="3:3" x14ac:dyDescent="0.25">
      <c r="C140" s="13"/>
    </row>
    <row r="141" spans="3:3" x14ac:dyDescent="0.25">
      <c r="C141" s="13"/>
    </row>
    <row r="142" spans="3:3" x14ac:dyDescent="0.25">
      <c r="C142" s="13"/>
    </row>
    <row r="143" spans="3:3" x14ac:dyDescent="0.25">
      <c r="C143" s="13"/>
    </row>
    <row r="144" spans="3:3" x14ac:dyDescent="0.25">
      <c r="C144" s="13"/>
    </row>
    <row r="145" spans="3:3" x14ac:dyDescent="0.25">
      <c r="C145" s="13"/>
    </row>
    <row r="146" spans="3:3" x14ac:dyDescent="0.25">
      <c r="C146" s="13"/>
    </row>
    <row r="147" spans="3:3" x14ac:dyDescent="0.25">
      <c r="C147" s="13"/>
    </row>
    <row r="148" spans="3:3" x14ac:dyDescent="0.25">
      <c r="C148" s="13"/>
    </row>
    <row r="149" spans="3:3" x14ac:dyDescent="0.25">
      <c r="C149" s="13"/>
    </row>
    <row r="150" spans="3:3" x14ac:dyDescent="0.25">
      <c r="C150" s="13"/>
    </row>
    <row r="151" spans="3:3" x14ac:dyDescent="0.25">
      <c r="C151" s="13"/>
    </row>
    <row r="152" spans="3:3" x14ac:dyDescent="0.25">
      <c r="C152" s="13"/>
    </row>
    <row r="153" spans="3:3" x14ac:dyDescent="0.25">
      <c r="C153" s="13"/>
    </row>
    <row r="154" spans="3:3" x14ac:dyDescent="0.25">
      <c r="C154" s="13"/>
    </row>
    <row r="155" spans="3:3" x14ac:dyDescent="0.25">
      <c r="C155" s="13"/>
    </row>
    <row r="156" spans="3:3" x14ac:dyDescent="0.25">
      <c r="C156" s="13"/>
    </row>
    <row r="157" spans="3:3" x14ac:dyDescent="0.25">
      <c r="C157" s="13"/>
    </row>
    <row r="158" spans="3:3" x14ac:dyDescent="0.25">
      <c r="C158" s="13"/>
    </row>
    <row r="159" spans="3:3" x14ac:dyDescent="0.25">
      <c r="C159" s="13"/>
    </row>
    <row r="160" spans="3:3" x14ac:dyDescent="0.25">
      <c r="C160" s="13"/>
    </row>
    <row r="161" spans="3:3" x14ac:dyDescent="0.25">
      <c r="C161" s="13"/>
    </row>
    <row r="162" spans="3:3" x14ac:dyDescent="0.25">
      <c r="C162" s="13"/>
    </row>
    <row r="163" spans="3:3" x14ac:dyDescent="0.25">
      <c r="C163" s="13"/>
    </row>
    <row r="164" spans="3:3" x14ac:dyDescent="0.25">
      <c r="C164" s="13"/>
    </row>
    <row r="165" spans="3:3" x14ac:dyDescent="0.25">
      <c r="C165" s="13"/>
    </row>
    <row r="166" spans="3:3" x14ac:dyDescent="0.25">
      <c r="C166" s="13"/>
    </row>
    <row r="167" spans="3:3" x14ac:dyDescent="0.25">
      <c r="C167" s="13"/>
    </row>
    <row r="168" spans="3:3" x14ac:dyDescent="0.25">
      <c r="C168" s="13"/>
    </row>
    <row r="169" spans="3:3" x14ac:dyDescent="0.25">
      <c r="C169" s="13"/>
    </row>
    <row r="170" spans="3:3" x14ac:dyDescent="0.25">
      <c r="C170" s="13"/>
    </row>
    <row r="171" spans="3:3" x14ac:dyDescent="0.25">
      <c r="C171" s="13"/>
    </row>
    <row r="172" spans="3:3" x14ac:dyDescent="0.25">
      <c r="C172" s="13"/>
    </row>
    <row r="173" spans="3:3" x14ac:dyDescent="0.25">
      <c r="C173" s="13"/>
    </row>
    <row r="174" spans="3:3" x14ac:dyDescent="0.25">
      <c r="C174" s="13"/>
    </row>
    <row r="175" spans="3:3" x14ac:dyDescent="0.25">
      <c r="C175" s="13"/>
    </row>
    <row r="176" spans="3:3" x14ac:dyDescent="0.25">
      <c r="C176" s="13"/>
    </row>
    <row r="177" spans="3:3" x14ac:dyDescent="0.25">
      <c r="C177" s="13"/>
    </row>
    <row r="178" spans="3:3" x14ac:dyDescent="0.25">
      <c r="C178" s="13"/>
    </row>
    <row r="179" spans="3:3" x14ac:dyDescent="0.25">
      <c r="C179" s="13"/>
    </row>
    <row r="180" spans="3:3" x14ac:dyDescent="0.25">
      <c r="C180" s="13"/>
    </row>
    <row r="181" spans="3:3" x14ac:dyDescent="0.25">
      <c r="C181" s="13"/>
    </row>
    <row r="182" spans="3:3" x14ac:dyDescent="0.25">
      <c r="C182" s="13"/>
    </row>
    <row r="183" spans="3:3" x14ac:dyDescent="0.25">
      <c r="C183" s="13"/>
    </row>
    <row r="184" spans="3:3" x14ac:dyDescent="0.25">
      <c r="C184" s="13"/>
    </row>
    <row r="185" spans="3:3" x14ac:dyDescent="0.25">
      <c r="C185" s="13"/>
    </row>
    <row r="186" spans="3:3" x14ac:dyDescent="0.25">
      <c r="C186" s="13"/>
    </row>
    <row r="187" spans="3:3" x14ac:dyDescent="0.25">
      <c r="C187" s="13"/>
    </row>
    <row r="188" spans="3:3" x14ac:dyDescent="0.25">
      <c r="C188" s="13"/>
    </row>
    <row r="189" spans="3:3" x14ac:dyDescent="0.25">
      <c r="C189" s="13"/>
    </row>
    <row r="190" spans="3:3" x14ac:dyDescent="0.25">
      <c r="C190" s="13"/>
    </row>
    <row r="191" spans="3:3" x14ac:dyDescent="0.25">
      <c r="C191" s="13"/>
    </row>
    <row r="192" spans="3:3" x14ac:dyDescent="0.25">
      <c r="C192" s="13"/>
    </row>
    <row r="193" spans="3:3" x14ac:dyDescent="0.25">
      <c r="C193" s="13"/>
    </row>
    <row r="194" spans="3:3" x14ac:dyDescent="0.25">
      <c r="C194" s="13"/>
    </row>
    <row r="195" spans="3:3" x14ac:dyDescent="0.25">
      <c r="C195" s="13"/>
    </row>
    <row r="196" spans="3:3" x14ac:dyDescent="0.25">
      <c r="C196" s="13"/>
    </row>
    <row r="197" spans="3:3" x14ac:dyDescent="0.25">
      <c r="C197" s="13"/>
    </row>
    <row r="198" spans="3:3" x14ac:dyDescent="0.25">
      <c r="C198" s="13"/>
    </row>
    <row r="199" spans="3:3" x14ac:dyDescent="0.25">
      <c r="C199" s="13"/>
    </row>
    <row r="200" spans="3:3" x14ac:dyDescent="0.25">
      <c r="C200" s="13"/>
    </row>
    <row r="201" spans="3:3" x14ac:dyDescent="0.25">
      <c r="C201" s="13"/>
    </row>
    <row r="202" spans="3:3" x14ac:dyDescent="0.25">
      <c r="C202" s="13"/>
    </row>
    <row r="203" spans="3:3" x14ac:dyDescent="0.25">
      <c r="C203" s="13"/>
    </row>
    <row r="204" spans="3:3" x14ac:dyDescent="0.25">
      <c r="C204" s="13"/>
    </row>
    <row r="205" spans="3:3" x14ac:dyDescent="0.25">
      <c r="C205" s="13"/>
    </row>
    <row r="206" spans="3:3" x14ac:dyDescent="0.25">
      <c r="C206" s="13"/>
    </row>
    <row r="207" spans="3:3" x14ac:dyDescent="0.25">
      <c r="C207" s="13"/>
    </row>
    <row r="208" spans="3:3" x14ac:dyDescent="0.25">
      <c r="C208" s="13"/>
    </row>
    <row r="209" spans="3:3" x14ac:dyDescent="0.25">
      <c r="C209" s="13"/>
    </row>
    <row r="210" spans="3:3" x14ac:dyDescent="0.25">
      <c r="C210" s="13"/>
    </row>
    <row r="211" spans="3:3" x14ac:dyDescent="0.25">
      <c r="C211" s="13"/>
    </row>
    <row r="212" spans="3:3" x14ac:dyDescent="0.25">
      <c r="C212" s="13"/>
    </row>
    <row r="213" spans="3:3" x14ac:dyDescent="0.25">
      <c r="C213" s="13"/>
    </row>
    <row r="214" spans="3:3" x14ac:dyDescent="0.25">
      <c r="C214" s="13"/>
    </row>
    <row r="215" spans="3:3" x14ac:dyDescent="0.25">
      <c r="C215" s="13"/>
    </row>
    <row r="216" spans="3:3" x14ac:dyDescent="0.25">
      <c r="C216" s="13"/>
    </row>
    <row r="217" spans="3:3" x14ac:dyDescent="0.25">
      <c r="C217" s="13"/>
    </row>
    <row r="218" spans="3:3" x14ac:dyDescent="0.25">
      <c r="C218" s="13"/>
    </row>
    <row r="219" spans="3:3" x14ac:dyDescent="0.25">
      <c r="C219" s="13"/>
    </row>
    <row r="220" spans="3:3" x14ac:dyDescent="0.25">
      <c r="C220" s="13"/>
    </row>
    <row r="221" spans="3:3" x14ac:dyDescent="0.25">
      <c r="C221" s="13"/>
    </row>
    <row r="222" spans="3:3" x14ac:dyDescent="0.25">
      <c r="C222" s="13"/>
    </row>
    <row r="223" spans="3:3" x14ac:dyDescent="0.25">
      <c r="C223" s="13"/>
    </row>
    <row r="224" spans="3:3" x14ac:dyDescent="0.25">
      <c r="C224" s="13"/>
    </row>
    <row r="225" spans="3:3" x14ac:dyDescent="0.25">
      <c r="C225" s="13"/>
    </row>
    <row r="226" spans="3:3" x14ac:dyDescent="0.25">
      <c r="C226" s="13"/>
    </row>
    <row r="227" spans="3:3" x14ac:dyDescent="0.25">
      <c r="C227" s="13"/>
    </row>
    <row r="228" spans="3:3" x14ac:dyDescent="0.25">
      <c r="C228" s="13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3"/>
    </row>
    <row r="238" spans="3:3" x14ac:dyDescent="0.25">
      <c r="C238" s="13"/>
    </row>
    <row r="239" spans="3:3" x14ac:dyDescent="0.25">
      <c r="C239" s="13"/>
    </row>
    <row r="240" spans="3:3" x14ac:dyDescent="0.25">
      <c r="C240" s="13"/>
    </row>
    <row r="241" spans="3:3" x14ac:dyDescent="0.25">
      <c r="C241" s="13"/>
    </row>
    <row r="242" spans="3:3" x14ac:dyDescent="0.25">
      <c r="C242" s="13"/>
    </row>
    <row r="243" spans="3:3" x14ac:dyDescent="0.25">
      <c r="C243" s="13"/>
    </row>
    <row r="244" spans="3:3" x14ac:dyDescent="0.25">
      <c r="C244" s="13"/>
    </row>
    <row r="245" spans="3:3" x14ac:dyDescent="0.25">
      <c r="C245" s="13"/>
    </row>
    <row r="246" spans="3:3" x14ac:dyDescent="0.25">
      <c r="C246" s="13"/>
    </row>
    <row r="247" spans="3:3" x14ac:dyDescent="0.25">
      <c r="C247" s="13"/>
    </row>
    <row r="248" spans="3:3" x14ac:dyDescent="0.25">
      <c r="C248" s="13"/>
    </row>
    <row r="249" spans="3:3" x14ac:dyDescent="0.25">
      <c r="C249" s="13"/>
    </row>
    <row r="250" spans="3:3" x14ac:dyDescent="0.25">
      <c r="C250" s="13"/>
    </row>
    <row r="251" spans="3:3" x14ac:dyDescent="0.25">
      <c r="C251" s="13"/>
    </row>
    <row r="252" spans="3:3" x14ac:dyDescent="0.25">
      <c r="C252" s="13"/>
    </row>
    <row r="253" spans="3:3" x14ac:dyDescent="0.25">
      <c r="C253" s="13"/>
    </row>
    <row r="254" spans="3:3" x14ac:dyDescent="0.25">
      <c r="C254" s="13"/>
    </row>
    <row r="255" spans="3:3" x14ac:dyDescent="0.25">
      <c r="C255" s="13"/>
    </row>
    <row r="256" spans="3:3" x14ac:dyDescent="0.25">
      <c r="C256" s="13"/>
    </row>
    <row r="257" spans="3:3" x14ac:dyDescent="0.25">
      <c r="C257" s="13"/>
    </row>
    <row r="258" spans="3:3" x14ac:dyDescent="0.25">
      <c r="C258" s="13"/>
    </row>
    <row r="259" spans="3:3" x14ac:dyDescent="0.25">
      <c r="C259" s="13"/>
    </row>
    <row r="260" spans="3:3" x14ac:dyDescent="0.25">
      <c r="C260" s="13"/>
    </row>
    <row r="261" spans="3:3" x14ac:dyDescent="0.25">
      <c r="C261" s="13"/>
    </row>
    <row r="262" spans="3:3" x14ac:dyDescent="0.25">
      <c r="C262" s="13"/>
    </row>
    <row r="263" spans="3:3" x14ac:dyDescent="0.25">
      <c r="C263" s="13"/>
    </row>
    <row r="264" spans="3:3" x14ac:dyDescent="0.25">
      <c r="C264" s="13"/>
    </row>
    <row r="265" spans="3:3" x14ac:dyDescent="0.25">
      <c r="C265" s="13"/>
    </row>
    <row r="266" spans="3:3" x14ac:dyDescent="0.25">
      <c r="C266" s="13"/>
    </row>
    <row r="267" spans="3:3" x14ac:dyDescent="0.25">
      <c r="C267" s="13"/>
    </row>
    <row r="268" spans="3:3" x14ac:dyDescent="0.25">
      <c r="C268" s="13"/>
    </row>
    <row r="269" spans="3:3" x14ac:dyDescent="0.25">
      <c r="C269" s="13"/>
    </row>
    <row r="270" spans="3:3" x14ac:dyDescent="0.25">
      <c r="C270" s="13"/>
    </row>
    <row r="271" spans="3:3" x14ac:dyDescent="0.25">
      <c r="C271" s="13"/>
    </row>
    <row r="272" spans="3:3" x14ac:dyDescent="0.25">
      <c r="C272" s="13"/>
    </row>
    <row r="273" spans="3:3" x14ac:dyDescent="0.25">
      <c r="C273" s="13"/>
    </row>
    <row r="274" spans="3:3" x14ac:dyDescent="0.25">
      <c r="C274" s="13"/>
    </row>
    <row r="275" spans="3:3" x14ac:dyDescent="0.25">
      <c r="C275" s="13"/>
    </row>
    <row r="276" spans="3:3" x14ac:dyDescent="0.25">
      <c r="C276" s="13"/>
    </row>
    <row r="277" spans="3:3" x14ac:dyDescent="0.25">
      <c r="C277" s="13"/>
    </row>
    <row r="278" spans="3:3" x14ac:dyDescent="0.25">
      <c r="C278" s="13"/>
    </row>
    <row r="279" spans="3:3" x14ac:dyDescent="0.25">
      <c r="C279" s="13"/>
    </row>
    <row r="280" spans="3:3" x14ac:dyDescent="0.25">
      <c r="C280" s="13"/>
    </row>
    <row r="281" spans="3:3" x14ac:dyDescent="0.25">
      <c r="C281" s="13"/>
    </row>
    <row r="282" spans="3:3" x14ac:dyDescent="0.25">
      <c r="C282" s="13"/>
    </row>
    <row r="283" spans="3:3" x14ac:dyDescent="0.25">
      <c r="C283" s="13"/>
    </row>
    <row r="284" spans="3:3" x14ac:dyDescent="0.25">
      <c r="C284" s="13"/>
    </row>
    <row r="285" spans="3:3" x14ac:dyDescent="0.25">
      <c r="C285" s="13"/>
    </row>
    <row r="286" spans="3:3" x14ac:dyDescent="0.25">
      <c r="C286" s="13"/>
    </row>
    <row r="287" spans="3:3" x14ac:dyDescent="0.25">
      <c r="C287" s="13"/>
    </row>
    <row r="288" spans="3:3" x14ac:dyDescent="0.25">
      <c r="C288" s="13"/>
    </row>
    <row r="289" spans="3:3" x14ac:dyDescent="0.25">
      <c r="C289" s="13"/>
    </row>
    <row r="290" spans="3:3" x14ac:dyDescent="0.25">
      <c r="C290" s="13"/>
    </row>
    <row r="291" spans="3:3" x14ac:dyDescent="0.25">
      <c r="C291" s="13"/>
    </row>
    <row r="292" spans="3:3" x14ac:dyDescent="0.25">
      <c r="C292" s="13"/>
    </row>
    <row r="293" spans="3:3" x14ac:dyDescent="0.25">
      <c r="C293" s="13"/>
    </row>
    <row r="294" spans="3:3" x14ac:dyDescent="0.25">
      <c r="C294" s="13"/>
    </row>
    <row r="295" spans="3:3" x14ac:dyDescent="0.25">
      <c r="C295" s="13"/>
    </row>
    <row r="296" spans="3:3" x14ac:dyDescent="0.25">
      <c r="C296" s="13"/>
    </row>
    <row r="297" spans="3:3" x14ac:dyDescent="0.25">
      <c r="C297" s="13"/>
    </row>
    <row r="298" spans="3:3" x14ac:dyDescent="0.25">
      <c r="C298" s="13"/>
    </row>
    <row r="299" spans="3:3" x14ac:dyDescent="0.25">
      <c r="C299" s="13"/>
    </row>
    <row r="300" spans="3:3" x14ac:dyDescent="0.25">
      <c r="C300" s="13"/>
    </row>
    <row r="301" spans="3:3" x14ac:dyDescent="0.25">
      <c r="C301" s="13"/>
    </row>
    <row r="302" spans="3:3" x14ac:dyDescent="0.25">
      <c r="C302" s="13"/>
    </row>
    <row r="303" spans="3:3" x14ac:dyDescent="0.25">
      <c r="C303" s="13"/>
    </row>
    <row r="304" spans="3:3" x14ac:dyDescent="0.25">
      <c r="C304" s="13"/>
    </row>
    <row r="305" spans="3:3" x14ac:dyDescent="0.25">
      <c r="C305" s="13"/>
    </row>
    <row r="306" spans="3:3" x14ac:dyDescent="0.25">
      <c r="C306" s="13"/>
    </row>
    <row r="307" spans="3:3" x14ac:dyDescent="0.25">
      <c r="C307" s="13"/>
    </row>
    <row r="308" spans="3:3" x14ac:dyDescent="0.25">
      <c r="C308" s="13"/>
    </row>
    <row r="309" spans="3:3" x14ac:dyDescent="0.25">
      <c r="C309" s="13"/>
    </row>
    <row r="310" spans="3:3" x14ac:dyDescent="0.25">
      <c r="C310" s="13"/>
    </row>
    <row r="311" spans="3:3" x14ac:dyDescent="0.25">
      <c r="C311" s="13"/>
    </row>
    <row r="312" spans="3:3" x14ac:dyDescent="0.25">
      <c r="C312" s="13"/>
    </row>
    <row r="313" spans="3:3" x14ac:dyDescent="0.25">
      <c r="C313" s="13"/>
    </row>
    <row r="314" spans="3:3" x14ac:dyDescent="0.25">
      <c r="C314" s="13"/>
    </row>
    <row r="315" spans="3:3" x14ac:dyDescent="0.25">
      <c r="C315" s="13"/>
    </row>
    <row r="316" spans="3:3" x14ac:dyDescent="0.25">
      <c r="C316" s="13"/>
    </row>
    <row r="317" spans="3:3" x14ac:dyDescent="0.25">
      <c r="C317" s="13"/>
    </row>
    <row r="318" spans="3:3" x14ac:dyDescent="0.25">
      <c r="C318" s="13"/>
    </row>
    <row r="319" spans="3:3" x14ac:dyDescent="0.25">
      <c r="C319" s="13"/>
    </row>
    <row r="320" spans="3:3" x14ac:dyDescent="0.25">
      <c r="C320" s="13"/>
    </row>
    <row r="321" spans="3:3" x14ac:dyDescent="0.25">
      <c r="C321" s="13"/>
    </row>
    <row r="322" spans="3:3" x14ac:dyDescent="0.25">
      <c r="C322" s="13"/>
    </row>
    <row r="323" spans="3:3" x14ac:dyDescent="0.25">
      <c r="C323" s="13"/>
    </row>
    <row r="324" spans="3:3" x14ac:dyDescent="0.25">
      <c r="C324" s="13"/>
    </row>
    <row r="325" spans="3:3" x14ac:dyDescent="0.25">
      <c r="C325" s="13"/>
    </row>
    <row r="326" spans="3:3" x14ac:dyDescent="0.25">
      <c r="C326" s="13"/>
    </row>
    <row r="327" spans="3:3" x14ac:dyDescent="0.25">
      <c r="C327" s="13"/>
    </row>
    <row r="328" spans="3:3" x14ac:dyDescent="0.25">
      <c r="C328" s="13"/>
    </row>
    <row r="329" spans="3:3" x14ac:dyDescent="0.25">
      <c r="C329" s="13"/>
    </row>
    <row r="330" spans="3:3" x14ac:dyDescent="0.25">
      <c r="C330" s="13"/>
    </row>
    <row r="331" spans="3:3" x14ac:dyDescent="0.25">
      <c r="C331" s="13"/>
    </row>
    <row r="332" spans="3:3" x14ac:dyDescent="0.25">
      <c r="C332" s="13"/>
    </row>
    <row r="333" spans="3:3" x14ac:dyDescent="0.25">
      <c r="C333" s="13"/>
    </row>
    <row r="334" spans="3:3" x14ac:dyDescent="0.25">
      <c r="C334" s="13"/>
    </row>
    <row r="335" spans="3:3" x14ac:dyDescent="0.25">
      <c r="C335" s="13"/>
    </row>
    <row r="336" spans="3:3" x14ac:dyDescent="0.25">
      <c r="C336" s="13"/>
    </row>
    <row r="337" spans="3:3" x14ac:dyDescent="0.25">
      <c r="C337" s="13"/>
    </row>
    <row r="338" spans="3:3" x14ac:dyDescent="0.25">
      <c r="C338" s="13"/>
    </row>
    <row r="339" spans="3:3" x14ac:dyDescent="0.25">
      <c r="C339" s="13"/>
    </row>
    <row r="340" spans="3:3" x14ac:dyDescent="0.25">
      <c r="C340" s="13"/>
    </row>
    <row r="341" spans="3:3" x14ac:dyDescent="0.25">
      <c r="C341" s="13"/>
    </row>
    <row r="342" spans="3:3" x14ac:dyDescent="0.25">
      <c r="C342" s="13"/>
    </row>
    <row r="343" spans="3:3" x14ac:dyDescent="0.25">
      <c r="C343" s="13"/>
    </row>
    <row r="344" spans="3:3" x14ac:dyDescent="0.25">
      <c r="C344" s="13"/>
    </row>
    <row r="345" spans="3:3" x14ac:dyDescent="0.25">
      <c r="C345" s="13"/>
    </row>
    <row r="346" spans="3:3" x14ac:dyDescent="0.25">
      <c r="C346" s="13"/>
    </row>
    <row r="347" spans="3:3" x14ac:dyDescent="0.25">
      <c r="C347" s="13"/>
    </row>
    <row r="348" spans="3:3" x14ac:dyDescent="0.25">
      <c r="C348" s="13"/>
    </row>
    <row r="349" spans="3:3" x14ac:dyDescent="0.25">
      <c r="C349" s="13"/>
    </row>
    <row r="350" spans="3:3" x14ac:dyDescent="0.25">
      <c r="C350" s="13"/>
    </row>
    <row r="351" spans="3:3" x14ac:dyDescent="0.25">
      <c r="C351" s="13"/>
    </row>
    <row r="352" spans="3:3" x14ac:dyDescent="0.25">
      <c r="C352" s="13"/>
    </row>
    <row r="353" spans="3:3" x14ac:dyDescent="0.25">
      <c r="C353" s="13"/>
    </row>
    <row r="354" spans="3:3" x14ac:dyDescent="0.25">
      <c r="C354" s="13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8" spans="3:3" x14ac:dyDescent="0.25">
      <c r="C358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3" spans="3:3" x14ac:dyDescent="0.25">
      <c r="C363" s="13"/>
    </row>
    <row r="364" spans="3:3" x14ac:dyDescent="0.25">
      <c r="C364" s="13"/>
    </row>
    <row r="365" spans="3:3" x14ac:dyDescent="0.25">
      <c r="C365" s="13"/>
    </row>
    <row r="366" spans="3:3" x14ac:dyDescent="0.25">
      <c r="C366" s="13"/>
    </row>
    <row r="367" spans="3:3" x14ac:dyDescent="0.25">
      <c r="C367" s="13"/>
    </row>
    <row r="368" spans="3:3" x14ac:dyDescent="0.25">
      <c r="C368" s="13"/>
    </row>
    <row r="369" spans="3:3" x14ac:dyDescent="0.25">
      <c r="C369" s="13"/>
    </row>
    <row r="370" spans="3:3" x14ac:dyDescent="0.25">
      <c r="C370" s="13"/>
    </row>
    <row r="371" spans="3:3" x14ac:dyDescent="0.25">
      <c r="C371" s="13"/>
    </row>
    <row r="372" spans="3:3" x14ac:dyDescent="0.25">
      <c r="C372" s="13"/>
    </row>
    <row r="373" spans="3:3" x14ac:dyDescent="0.25">
      <c r="C373" s="13"/>
    </row>
    <row r="374" spans="3:3" x14ac:dyDescent="0.25">
      <c r="C374" s="13"/>
    </row>
    <row r="375" spans="3:3" x14ac:dyDescent="0.25">
      <c r="C375" s="13"/>
    </row>
    <row r="376" spans="3:3" x14ac:dyDescent="0.25">
      <c r="C376" s="13"/>
    </row>
    <row r="377" spans="3:3" x14ac:dyDescent="0.25">
      <c r="C377" s="13"/>
    </row>
    <row r="378" spans="3:3" x14ac:dyDescent="0.25">
      <c r="C378" s="13"/>
    </row>
    <row r="379" spans="3:3" x14ac:dyDescent="0.25">
      <c r="C379" s="13"/>
    </row>
    <row r="380" spans="3:3" x14ac:dyDescent="0.25">
      <c r="C380" s="13"/>
    </row>
    <row r="381" spans="3:3" x14ac:dyDescent="0.25">
      <c r="C381" s="13"/>
    </row>
    <row r="382" spans="3:3" x14ac:dyDescent="0.25">
      <c r="C382" s="13"/>
    </row>
    <row r="383" spans="3:3" x14ac:dyDescent="0.25">
      <c r="C383" s="13"/>
    </row>
    <row r="384" spans="3:3" x14ac:dyDescent="0.25">
      <c r="C384" s="13"/>
    </row>
    <row r="385" spans="3:3" x14ac:dyDescent="0.25">
      <c r="C385" s="13"/>
    </row>
    <row r="386" spans="3:3" x14ac:dyDescent="0.25">
      <c r="C386" s="13"/>
    </row>
    <row r="387" spans="3:3" x14ac:dyDescent="0.25">
      <c r="C387" s="13"/>
    </row>
    <row r="388" spans="3:3" x14ac:dyDescent="0.25">
      <c r="C388" s="13"/>
    </row>
    <row r="389" spans="3:3" x14ac:dyDescent="0.25">
      <c r="C389" s="13"/>
    </row>
    <row r="390" spans="3:3" x14ac:dyDescent="0.25">
      <c r="C390" s="13"/>
    </row>
    <row r="391" spans="3:3" x14ac:dyDescent="0.25">
      <c r="C391" s="13"/>
    </row>
    <row r="392" spans="3:3" x14ac:dyDescent="0.25">
      <c r="C392" s="13"/>
    </row>
    <row r="393" spans="3:3" x14ac:dyDescent="0.25">
      <c r="C393" s="13"/>
    </row>
    <row r="394" spans="3:3" x14ac:dyDescent="0.25">
      <c r="C394" s="13"/>
    </row>
    <row r="395" spans="3:3" x14ac:dyDescent="0.25">
      <c r="C395" s="13"/>
    </row>
    <row r="396" spans="3:3" x14ac:dyDescent="0.25">
      <c r="C396" s="13"/>
    </row>
    <row r="397" spans="3:3" x14ac:dyDescent="0.25">
      <c r="C397" s="13"/>
    </row>
    <row r="398" spans="3:3" x14ac:dyDescent="0.25">
      <c r="C398" s="13"/>
    </row>
    <row r="399" spans="3:3" x14ac:dyDescent="0.25">
      <c r="C399" s="13"/>
    </row>
    <row r="400" spans="3:3" x14ac:dyDescent="0.25">
      <c r="C400" s="13"/>
    </row>
    <row r="401" spans="3:3" x14ac:dyDescent="0.25">
      <c r="C401" s="13"/>
    </row>
    <row r="402" spans="3:3" x14ac:dyDescent="0.25">
      <c r="C402" s="13"/>
    </row>
    <row r="403" spans="3:3" x14ac:dyDescent="0.25">
      <c r="C403" s="13"/>
    </row>
    <row r="404" spans="3:3" x14ac:dyDescent="0.25">
      <c r="C404" s="13"/>
    </row>
    <row r="405" spans="3:3" x14ac:dyDescent="0.25">
      <c r="C405" s="13"/>
    </row>
    <row r="406" spans="3:3" x14ac:dyDescent="0.25">
      <c r="C406" s="13"/>
    </row>
    <row r="407" spans="3:3" x14ac:dyDescent="0.25">
      <c r="C407" s="13"/>
    </row>
    <row r="408" spans="3:3" x14ac:dyDescent="0.25">
      <c r="C408" s="13"/>
    </row>
    <row r="409" spans="3:3" x14ac:dyDescent="0.25">
      <c r="C409" s="13"/>
    </row>
    <row r="410" spans="3:3" x14ac:dyDescent="0.25">
      <c r="C410" s="13"/>
    </row>
    <row r="411" spans="3:3" x14ac:dyDescent="0.25">
      <c r="C411" s="13"/>
    </row>
    <row r="412" spans="3:3" x14ac:dyDescent="0.25">
      <c r="C412" s="13"/>
    </row>
    <row r="413" spans="3:3" x14ac:dyDescent="0.25">
      <c r="C413" s="13"/>
    </row>
    <row r="414" spans="3:3" x14ac:dyDescent="0.25">
      <c r="C414" s="13"/>
    </row>
    <row r="415" spans="3:3" x14ac:dyDescent="0.25">
      <c r="C415" s="13"/>
    </row>
    <row r="416" spans="3:3" x14ac:dyDescent="0.25">
      <c r="C416" s="13"/>
    </row>
    <row r="417" spans="3:3" x14ac:dyDescent="0.25">
      <c r="C417" s="13"/>
    </row>
    <row r="418" spans="3:3" x14ac:dyDescent="0.25">
      <c r="C418" s="13"/>
    </row>
    <row r="419" spans="3:3" x14ac:dyDescent="0.25">
      <c r="C419" s="13"/>
    </row>
    <row r="420" spans="3:3" x14ac:dyDescent="0.25">
      <c r="C420" s="13"/>
    </row>
    <row r="421" spans="3:3" x14ac:dyDescent="0.25">
      <c r="C421" s="13"/>
    </row>
    <row r="422" spans="3:3" x14ac:dyDescent="0.25">
      <c r="C422" s="13"/>
    </row>
    <row r="423" spans="3:3" x14ac:dyDescent="0.25">
      <c r="C423" s="13"/>
    </row>
    <row r="424" spans="3:3" x14ac:dyDescent="0.25">
      <c r="C424" s="13"/>
    </row>
    <row r="425" spans="3:3" x14ac:dyDescent="0.25">
      <c r="C425" s="13"/>
    </row>
    <row r="426" spans="3:3" x14ac:dyDescent="0.25">
      <c r="C426" s="13"/>
    </row>
    <row r="427" spans="3:3" x14ac:dyDescent="0.25">
      <c r="C427" s="13"/>
    </row>
    <row r="428" spans="3:3" x14ac:dyDescent="0.25">
      <c r="C428" s="13"/>
    </row>
    <row r="429" spans="3:3" x14ac:dyDescent="0.25">
      <c r="C429" s="13"/>
    </row>
    <row r="430" spans="3:3" x14ac:dyDescent="0.25">
      <c r="C430" s="13"/>
    </row>
    <row r="431" spans="3:3" x14ac:dyDescent="0.25">
      <c r="C431" s="13"/>
    </row>
    <row r="432" spans="3:3" x14ac:dyDescent="0.25">
      <c r="C432" s="13"/>
    </row>
    <row r="433" spans="3:3" x14ac:dyDescent="0.25">
      <c r="C433" s="13"/>
    </row>
    <row r="434" spans="3:3" x14ac:dyDescent="0.25">
      <c r="C434" s="13"/>
    </row>
    <row r="435" spans="3:3" x14ac:dyDescent="0.25">
      <c r="C435" s="13"/>
    </row>
    <row r="436" spans="3:3" x14ac:dyDescent="0.25">
      <c r="C436" s="13"/>
    </row>
    <row r="437" spans="3:3" x14ac:dyDescent="0.25">
      <c r="C437" s="13"/>
    </row>
    <row r="438" spans="3:3" x14ac:dyDescent="0.25">
      <c r="C438" s="13"/>
    </row>
    <row r="439" spans="3:3" x14ac:dyDescent="0.25">
      <c r="C439" s="13"/>
    </row>
    <row r="440" spans="3:3" x14ac:dyDescent="0.25">
      <c r="C440" s="13"/>
    </row>
    <row r="441" spans="3:3" x14ac:dyDescent="0.25">
      <c r="C441" s="13"/>
    </row>
    <row r="442" spans="3:3" x14ac:dyDescent="0.25">
      <c r="C442" s="13"/>
    </row>
    <row r="443" spans="3:3" x14ac:dyDescent="0.25">
      <c r="C443" s="13"/>
    </row>
    <row r="444" spans="3:3" x14ac:dyDescent="0.25">
      <c r="C444" s="13"/>
    </row>
    <row r="445" spans="3:3" x14ac:dyDescent="0.25">
      <c r="C445" s="13"/>
    </row>
    <row r="446" spans="3:3" x14ac:dyDescent="0.25">
      <c r="C446" s="13"/>
    </row>
    <row r="447" spans="3:3" x14ac:dyDescent="0.25">
      <c r="C447" s="13"/>
    </row>
    <row r="448" spans="3:3" x14ac:dyDescent="0.25">
      <c r="C448" s="13"/>
    </row>
    <row r="449" spans="3:3" x14ac:dyDescent="0.25">
      <c r="C449" s="13"/>
    </row>
    <row r="450" spans="3:3" x14ac:dyDescent="0.25">
      <c r="C450" s="13"/>
    </row>
    <row r="451" spans="3:3" x14ac:dyDescent="0.25">
      <c r="C451" s="13"/>
    </row>
    <row r="452" spans="3:3" x14ac:dyDescent="0.25">
      <c r="C452" s="13"/>
    </row>
    <row r="453" spans="3:3" x14ac:dyDescent="0.25">
      <c r="C453" s="13"/>
    </row>
    <row r="454" spans="3:3" x14ac:dyDescent="0.25">
      <c r="C454" s="13"/>
    </row>
    <row r="455" spans="3:3" x14ac:dyDescent="0.25">
      <c r="C455" s="13"/>
    </row>
    <row r="456" spans="3:3" x14ac:dyDescent="0.25">
      <c r="C456" s="13"/>
    </row>
    <row r="457" spans="3:3" x14ac:dyDescent="0.25">
      <c r="C457" s="13"/>
    </row>
    <row r="458" spans="3:3" x14ac:dyDescent="0.25">
      <c r="C458" s="13"/>
    </row>
    <row r="459" spans="3:3" x14ac:dyDescent="0.25">
      <c r="C459" s="13"/>
    </row>
    <row r="460" spans="3:3" x14ac:dyDescent="0.25">
      <c r="C460" s="13"/>
    </row>
    <row r="461" spans="3:3" x14ac:dyDescent="0.25">
      <c r="C461" s="13"/>
    </row>
    <row r="462" spans="3:3" x14ac:dyDescent="0.25">
      <c r="C462" s="13"/>
    </row>
    <row r="463" spans="3:3" x14ac:dyDescent="0.25">
      <c r="C463" s="13"/>
    </row>
    <row r="464" spans="3:3" x14ac:dyDescent="0.25">
      <c r="C464" s="13"/>
    </row>
    <row r="465" spans="3:3" x14ac:dyDescent="0.25">
      <c r="C465" s="13"/>
    </row>
    <row r="466" spans="3:3" x14ac:dyDescent="0.25">
      <c r="C466" s="13"/>
    </row>
    <row r="467" spans="3:3" x14ac:dyDescent="0.25">
      <c r="C467" s="13"/>
    </row>
    <row r="468" spans="3:3" x14ac:dyDescent="0.25">
      <c r="C468" s="13"/>
    </row>
    <row r="469" spans="3:3" x14ac:dyDescent="0.25">
      <c r="C469" s="13"/>
    </row>
    <row r="470" spans="3:3" x14ac:dyDescent="0.25">
      <c r="C470" s="13"/>
    </row>
    <row r="471" spans="3:3" x14ac:dyDescent="0.25">
      <c r="C471" s="13"/>
    </row>
    <row r="472" spans="3:3" x14ac:dyDescent="0.25">
      <c r="C472" s="13"/>
    </row>
    <row r="473" spans="3:3" x14ac:dyDescent="0.25">
      <c r="C473" s="13"/>
    </row>
    <row r="474" spans="3:3" x14ac:dyDescent="0.25">
      <c r="C474" s="13"/>
    </row>
    <row r="475" spans="3:3" x14ac:dyDescent="0.25">
      <c r="C475" s="13"/>
    </row>
    <row r="476" spans="3:3" x14ac:dyDescent="0.25">
      <c r="C476" s="13"/>
    </row>
    <row r="477" spans="3:3" x14ac:dyDescent="0.25">
      <c r="C477" s="13"/>
    </row>
    <row r="478" spans="3:3" x14ac:dyDescent="0.25">
      <c r="C478" s="13"/>
    </row>
    <row r="479" spans="3:3" x14ac:dyDescent="0.25">
      <c r="C479" s="13"/>
    </row>
    <row r="480" spans="3:3" x14ac:dyDescent="0.25">
      <c r="C480" s="13"/>
    </row>
    <row r="481" spans="3:3" x14ac:dyDescent="0.25">
      <c r="C481" s="13"/>
    </row>
    <row r="482" spans="3:3" x14ac:dyDescent="0.25">
      <c r="C482" s="13"/>
    </row>
    <row r="483" spans="3:3" x14ac:dyDescent="0.25">
      <c r="C483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8" spans="3:3" x14ac:dyDescent="0.25">
      <c r="C488" s="13"/>
    </row>
    <row r="489" spans="3:3" x14ac:dyDescent="0.25">
      <c r="C489" s="13"/>
    </row>
    <row r="490" spans="3:3" x14ac:dyDescent="0.25">
      <c r="C490" s="13"/>
    </row>
    <row r="491" spans="3:3" x14ac:dyDescent="0.25">
      <c r="C491" s="13"/>
    </row>
    <row r="492" spans="3:3" x14ac:dyDescent="0.25">
      <c r="C492" s="13"/>
    </row>
    <row r="493" spans="3:3" x14ac:dyDescent="0.25">
      <c r="C493" s="13"/>
    </row>
    <row r="494" spans="3:3" x14ac:dyDescent="0.25">
      <c r="C494" s="13"/>
    </row>
    <row r="495" spans="3:3" x14ac:dyDescent="0.25">
      <c r="C495" s="13"/>
    </row>
    <row r="496" spans="3:3" x14ac:dyDescent="0.25">
      <c r="C496" s="13"/>
    </row>
    <row r="497" spans="3:3" x14ac:dyDescent="0.25">
      <c r="C497" s="13"/>
    </row>
    <row r="498" spans="3:3" x14ac:dyDescent="0.25">
      <c r="C498" s="13"/>
    </row>
    <row r="499" spans="3:3" x14ac:dyDescent="0.25">
      <c r="C499" s="13"/>
    </row>
    <row r="500" spans="3:3" x14ac:dyDescent="0.25">
      <c r="C500" s="13"/>
    </row>
    <row r="501" spans="3:3" x14ac:dyDescent="0.25">
      <c r="C501" s="13"/>
    </row>
    <row r="502" spans="3:3" x14ac:dyDescent="0.25">
      <c r="C502" s="13"/>
    </row>
    <row r="503" spans="3:3" x14ac:dyDescent="0.25">
      <c r="C503" s="13"/>
    </row>
    <row r="504" spans="3:3" x14ac:dyDescent="0.25">
      <c r="C504" s="13"/>
    </row>
    <row r="505" spans="3:3" x14ac:dyDescent="0.25">
      <c r="C505" s="13"/>
    </row>
    <row r="506" spans="3:3" x14ac:dyDescent="0.25">
      <c r="C506" s="13"/>
    </row>
    <row r="507" spans="3:3" x14ac:dyDescent="0.25">
      <c r="C507" s="13"/>
    </row>
    <row r="508" spans="3:3" x14ac:dyDescent="0.25">
      <c r="C508" s="13"/>
    </row>
    <row r="509" spans="3:3" x14ac:dyDescent="0.25">
      <c r="C509" s="13"/>
    </row>
    <row r="510" spans="3:3" x14ac:dyDescent="0.25">
      <c r="C510" s="13"/>
    </row>
    <row r="511" spans="3:3" x14ac:dyDescent="0.25">
      <c r="C511" s="13"/>
    </row>
    <row r="512" spans="3:3" x14ac:dyDescent="0.25">
      <c r="C512" s="13"/>
    </row>
    <row r="513" spans="3:3" x14ac:dyDescent="0.25">
      <c r="C513" s="13"/>
    </row>
    <row r="514" spans="3:3" x14ac:dyDescent="0.25">
      <c r="C514" s="13"/>
    </row>
    <row r="515" spans="3:3" x14ac:dyDescent="0.25">
      <c r="C515" s="13"/>
    </row>
    <row r="516" spans="3:3" x14ac:dyDescent="0.25">
      <c r="C516" s="13"/>
    </row>
    <row r="517" spans="3:3" x14ac:dyDescent="0.25">
      <c r="C517" s="13"/>
    </row>
    <row r="518" spans="3:3" x14ac:dyDescent="0.25">
      <c r="C518" s="13"/>
    </row>
    <row r="519" spans="3:3" x14ac:dyDescent="0.25">
      <c r="C519" s="13"/>
    </row>
    <row r="520" spans="3:3" x14ac:dyDescent="0.25">
      <c r="C520" s="13"/>
    </row>
    <row r="521" spans="3:3" x14ac:dyDescent="0.25">
      <c r="C521" s="13"/>
    </row>
    <row r="522" spans="3:3" x14ac:dyDescent="0.25">
      <c r="C522" s="13"/>
    </row>
    <row r="523" spans="3:3" x14ac:dyDescent="0.25">
      <c r="C523" s="13"/>
    </row>
    <row r="524" spans="3:3" x14ac:dyDescent="0.25">
      <c r="C524" s="13"/>
    </row>
    <row r="525" spans="3:3" x14ac:dyDescent="0.25">
      <c r="C525" s="13"/>
    </row>
    <row r="526" spans="3:3" x14ac:dyDescent="0.25">
      <c r="C526" s="13"/>
    </row>
    <row r="527" spans="3:3" x14ac:dyDescent="0.25">
      <c r="C527" s="13"/>
    </row>
    <row r="528" spans="3:3" x14ac:dyDescent="0.25">
      <c r="C528" s="13"/>
    </row>
    <row r="529" spans="3:3" x14ac:dyDescent="0.25">
      <c r="C529" s="13"/>
    </row>
    <row r="530" spans="3:3" x14ac:dyDescent="0.25">
      <c r="C530" s="13"/>
    </row>
    <row r="531" spans="3:3" x14ac:dyDescent="0.25">
      <c r="C531" s="13"/>
    </row>
    <row r="532" spans="3:3" x14ac:dyDescent="0.25">
      <c r="C532" s="13"/>
    </row>
    <row r="533" spans="3:3" x14ac:dyDescent="0.25">
      <c r="C533" s="13"/>
    </row>
    <row r="534" spans="3:3" x14ac:dyDescent="0.25">
      <c r="C534" s="13"/>
    </row>
    <row r="535" spans="3:3" x14ac:dyDescent="0.25">
      <c r="C535" s="13"/>
    </row>
    <row r="536" spans="3:3" x14ac:dyDescent="0.25">
      <c r="C536" s="13"/>
    </row>
    <row r="537" spans="3:3" x14ac:dyDescent="0.25">
      <c r="C537" s="13"/>
    </row>
    <row r="538" spans="3:3" x14ac:dyDescent="0.25">
      <c r="C538" s="13"/>
    </row>
    <row r="539" spans="3:3" x14ac:dyDescent="0.25">
      <c r="C539" s="13"/>
    </row>
    <row r="540" spans="3:3" x14ac:dyDescent="0.25">
      <c r="C540" s="13"/>
    </row>
    <row r="541" spans="3:3" x14ac:dyDescent="0.25">
      <c r="C541" s="13"/>
    </row>
    <row r="542" spans="3:3" x14ac:dyDescent="0.25">
      <c r="C542" s="13"/>
    </row>
    <row r="543" spans="3:3" x14ac:dyDescent="0.25">
      <c r="C543" s="13"/>
    </row>
    <row r="544" spans="3:3" x14ac:dyDescent="0.25">
      <c r="C544" s="13"/>
    </row>
    <row r="545" spans="3:3" x14ac:dyDescent="0.25">
      <c r="C545" s="13"/>
    </row>
    <row r="546" spans="3:3" x14ac:dyDescent="0.25">
      <c r="C546" s="13"/>
    </row>
    <row r="547" spans="3:3" x14ac:dyDescent="0.25">
      <c r="C547" s="13"/>
    </row>
    <row r="548" spans="3:3" x14ac:dyDescent="0.25">
      <c r="C548" s="13"/>
    </row>
    <row r="549" spans="3:3" x14ac:dyDescent="0.25">
      <c r="C549" s="13"/>
    </row>
    <row r="550" spans="3:3" x14ac:dyDescent="0.25">
      <c r="C550" s="13"/>
    </row>
    <row r="551" spans="3:3" x14ac:dyDescent="0.25">
      <c r="C551" s="13"/>
    </row>
    <row r="552" spans="3:3" x14ac:dyDescent="0.25">
      <c r="C552" s="13"/>
    </row>
    <row r="553" spans="3:3" x14ac:dyDescent="0.25">
      <c r="C553" s="13"/>
    </row>
    <row r="554" spans="3:3" x14ac:dyDescent="0.25">
      <c r="C554" s="13"/>
    </row>
    <row r="555" spans="3:3" x14ac:dyDescent="0.25">
      <c r="C555" s="13"/>
    </row>
    <row r="556" spans="3:3" x14ac:dyDescent="0.25">
      <c r="C556" s="13"/>
    </row>
    <row r="557" spans="3:3" x14ac:dyDescent="0.25">
      <c r="C557" s="13"/>
    </row>
    <row r="558" spans="3:3" x14ac:dyDescent="0.25">
      <c r="C558" s="13"/>
    </row>
    <row r="559" spans="3:3" x14ac:dyDescent="0.25">
      <c r="C559" s="13"/>
    </row>
    <row r="560" spans="3:3" x14ac:dyDescent="0.25">
      <c r="C560" s="13"/>
    </row>
    <row r="561" spans="3:3" x14ac:dyDescent="0.25">
      <c r="C561" s="13"/>
    </row>
    <row r="562" spans="3:3" x14ac:dyDescent="0.25">
      <c r="C562" s="13"/>
    </row>
    <row r="563" spans="3:3" x14ac:dyDescent="0.25">
      <c r="C563" s="13"/>
    </row>
    <row r="564" spans="3:3" x14ac:dyDescent="0.25">
      <c r="C564" s="13"/>
    </row>
    <row r="565" spans="3:3" x14ac:dyDescent="0.25">
      <c r="C565" s="13"/>
    </row>
    <row r="566" spans="3:3" x14ac:dyDescent="0.25">
      <c r="C566" s="13"/>
    </row>
    <row r="567" spans="3:3" x14ac:dyDescent="0.25">
      <c r="C567" s="13"/>
    </row>
    <row r="568" spans="3:3" x14ac:dyDescent="0.25">
      <c r="C568" s="13"/>
    </row>
    <row r="569" spans="3:3" x14ac:dyDescent="0.25">
      <c r="C569" s="13"/>
    </row>
    <row r="570" spans="3:3" x14ac:dyDescent="0.25">
      <c r="C570" s="13"/>
    </row>
    <row r="571" spans="3:3" x14ac:dyDescent="0.25">
      <c r="C571" s="13"/>
    </row>
    <row r="572" spans="3:3" x14ac:dyDescent="0.25">
      <c r="C572" s="13"/>
    </row>
    <row r="573" spans="3:3" x14ac:dyDescent="0.25">
      <c r="C573" s="13"/>
    </row>
    <row r="574" spans="3:3" x14ac:dyDescent="0.25">
      <c r="C574" s="13"/>
    </row>
    <row r="575" spans="3:3" x14ac:dyDescent="0.25">
      <c r="C575" s="13"/>
    </row>
    <row r="576" spans="3:3" x14ac:dyDescent="0.25">
      <c r="C576" s="13"/>
    </row>
    <row r="577" spans="3:3" x14ac:dyDescent="0.25">
      <c r="C577" s="13"/>
    </row>
    <row r="578" spans="3:3" x14ac:dyDescent="0.25">
      <c r="C578" s="13"/>
    </row>
    <row r="579" spans="3:3" x14ac:dyDescent="0.25">
      <c r="C579" s="13"/>
    </row>
    <row r="580" spans="3:3" x14ac:dyDescent="0.25">
      <c r="C580" s="13"/>
    </row>
    <row r="581" spans="3:3" x14ac:dyDescent="0.25">
      <c r="C581" s="13"/>
    </row>
    <row r="582" spans="3:3" x14ac:dyDescent="0.25">
      <c r="C582" s="13"/>
    </row>
    <row r="583" spans="3:3" x14ac:dyDescent="0.25">
      <c r="C583" s="13"/>
    </row>
    <row r="584" spans="3:3" x14ac:dyDescent="0.25">
      <c r="C584" s="13"/>
    </row>
    <row r="585" spans="3:3" x14ac:dyDescent="0.25">
      <c r="C585" s="13"/>
    </row>
    <row r="586" spans="3:3" x14ac:dyDescent="0.25">
      <c r="C586" s="13"/>
    </row>
    <row r="587" spans="3:3" x14ac:dyDescent="0.25">
      <c r="C587" s="13"/>
    </row>
    <row r="588" spans="3:3" x14ac:dyDescent="0.25">
      <c r="C588" s="13"/>
    </row>
    <row r="589" spans="3:3" x14ac:dyDescent="0.25">
      <c r="C589" s="13"/>
    </row>
    <row r="590" spans="3:3" x14ac:dyDescent="0.25">
      <c r="C590" s="13"/>
    </row>
    <row r="591" spans="3:3" x14ac:dyDescent="0.25">
      <c r="C591" s="13"/>
    </row>
    <row r="592" spans="3:3" x14ac:dyDescent="0.25">
      <c r="C592" s="13"/>
    </row>
    <row r="593" spans="3:3" x14ac:dyDescent="0.25">
      <c r="C593" s="13"/>
    </row>
    <row r="594" spans="3:3" x14ac:dyDescent="0.25">
      <c r="C594" s="13"/>
    </row>
    <row r="595" spans="3:3" x14ac:dyDescent="0.25">
      <c r="C595" s="13"/>
    </row>
    <row r="596" spans="3:3" x14ac:dyDescent="0.25">
      <c r="C596" s="13"/>
    </row>
    <row r="597" spans="3:3" x14ac:dyDescent="0.25">
      <c r="C597" s="13"/>
    </row>
    <row r="598" spans="3:3" x14ac:dyDescent="0.25">
      <c r="C598" s="13"/>
    </row>
    <row r="599" spans="3:3" x14ac:dyDescent="0.25">
      <c r="C599" s="13"/>
    </row>
    <row r="600" spans="3:3" x14ac:dyDescent="0.25">
      <c r="C600" s="13"/>
    </row>
    <row r="601" spans="3:3" x14ac:dyDescent="0.25">
      <c r="C601" s="13"/>
    </row>
    <row r="602" spans="3:3" x14ac:dyDescent="0.25">
      <c r="C602" s="13"/>
    </row>
    <row r="603" spans="3:3" x14ac:dyDescent="0.25">
      <c r="C603" s="13"/>
    </row>
    <row r="604" spans="3:3" x14ac:dyDescent="0.25">
      <c r="C604" s="13"/>
    </row>
    <row r="605" spans="3:3" x14ac:dyDescent="0.25">
      <c r="C605" s="13"/>
    </row>
    <row r="606" spans="3:3" x14ac:dyDescent="0.25">
      <c r="C606" s="13"/>
    </row>
    <row r="607" spans="3:3" x14ac:dyDescent="0.25">
      <c r="C607" s="13"/>
    </row>
    <row r="608" spans="3:3" x14ac:dyDescent="0.25">
      <c r="C608" s="13"/>
    </row>
    <row r="609" spans="3:3" x14ac:dyDescent="0.25">
      <c r="C609" s="13"/>
    </row>
    <row r="610" spans="3:3" x14ac:dyDescent="0.25">
      <c r="C610" s="13"/>
    </row>
    <row r="611" spans="3:3" x14ac:dyDescent="0.25">
      <c r="C611" s="13"/>
    </row>
    <row r="612" spans="3:3" x14ac:dyDescent="0.25">
      <c r="C612" s="13"/>
    </row>
    <row r="613" spans="3:3" x14ac:dyDescent="0.25">
      <c r="C613" s="13"/>
    </row>
    <row r="614" spans="3:3" x14ac:dyDescent="0.25">
      <c r="C614" s="13"/>
    </row>
    <row r="615" spans="3:3" x14ac:dyDescent="0.25">
      <c r="C615" s="13"/>
    </row>
    <row r="616" spans="3:3" x14ac:dyDescent="0.25">
      <c r="C616" s="13"/>
    </row>
    <row r="617" spans="3:3" x14ac:dyDescent="0.25">
      <c r="C617" s="13"/>
    </row>
    <row r="618" spans="3:3" x14ac:dyDescent="0.25">
      <c r="C618" s="13"/>
    </row>
    <row r="619" spans="3:3" x14ac:dyDescent="0.25">
      <c r="C619" s="13"/>
    </row>
    <row r="620" spans="3:3" x14ac:dyDescent="0.25">
      <c r="C620" s="13"/>
    </row>
    <row r="621" spans="3:3" x14ac:dyDescent="0.25">
      <c r="C621" s="13"/>
    </row>
    <row r="622" spans="3:3" x14ac:dyDescent="0.25">
      <c r="C622" s="13"/>
    </row>
    <row r="623" spans="3:3" x14ac:dyDescent="0.25">
      <c r="C623" s="13"/>
    </row>
    <row r="624" spans="3:3" x14ac:dyDescent="0.25">
      <c r="C624" s="13"/>
    </row>
    <row r="625" spans="3:3" x14ac:dyDescent="0.25">
      <c r="C625" s="13"/>
    </row>
    <row r="626" spans="3:3" x14ac:dyDescent="0.25">
      <c r="C626" s="13"/>
    </row>
    <row r="627" spans="3:3" x14ac:dyDescent="0.25">
      <c r="C627" s="13"/>
    </row>
    <row r="628" spans="3:3" x14ac:dyDescent="0.25">
      <c r="C628" s="13"/>
    </row>
    <row r="629" spans="3:3" x14ac:dyDescent="0.25">
      <c r="C629" s="13"/>
    </row>
    <row r="630" spans="3:3" x14ac:dyDescent="0.25">
      <c r="C630" s="13"/>
    </row>
    <row r="631" spans="3:3" x14ac:dyDescent="0.25">
      <c r="C631" s="13"/>
    </row>
    <row r="632" spans="3:3" x14ac:dyDescent="0.25">
      <c r="C632" s="13"/>
    </row>
    <row r="633" spans="3:3" x14ac:dyDescent="0.25">
      <c r="C633" s="13"/>
    </row>
    <row r="634" spans="3:3" x14ac:dyDescent="0.25">
      <c r="C634" s="13"/>
    </row>
    <row r="635" spans="3:3" x14ac:dyDescent="0.25">
      <c r="C635" s="13"/>
    </row>
    <row r="636" spans="3:3" x14ac:dyDescent="0.25">
      <c r="C636" s="13"/>
    </row>
    <row r="637" spans="3:3" x14ac:dyDescent="0.25">
      <c r="C637" s="13"/>
    </row>
    <row r="638" spans="3:3" x14ac:dyDescent="0.25">
      <c r="C638" s="13"/>
    </row>
    <row r="639" spans="3:3" x14ac:dyDescent="0.25">
      <c r="C639" s="13"/>
    </row>
    <row r="640" spans="3:3" x14ac:dyDescent="0.25">
      <c r="C640" s="13"/>
    </row>
    <row r="641" spans="3:3" x14ac:dyDescent="0.25">
      <c r="C641" s="13"/>
    </row>
    <row r="642" spans="3:3" x14ac:dyDescent="0.25">
      <c r="C642" s="13"/>
    </row>
    <row r="643" spans="3:3" x14ac:dyDescent="0.25">
      <c r="C643" s="13"/>
    </row>
    <row r="644" spans="3:3" x14ac:dyDescent="0.25">
      <c r="C644" s="13"/>
    </row>
    <row r="645" spans="3:3" x14ac:dyDescent="0.25">
      <c r="C645" s="13"/>
    </row>
    <row r="646" spans="3:3" x14ac:dyDescent="0.25">
      <c r="C646" s="13"/>
    </row>
    <row r="647" spans="3:3" x14ac:dyDescent="0.25">
      <c r="C647" s="13"/>
    </row>
    <row r="648" spans="3:3" x14ac:dyDescent="0.25">
      <c r="C648" s="13"/>
    </row>
    <row r="649" spans="3:3" x14ac:dyDescent="0.25">
      <c r="C649" s="13"/>
    </row>
    <row r="650" spans="3:3" x14ac:dyDescent="0.25">
      <c r="C650" s="13"/>
    </row>
    <row r="651" spans="3:3" x14ac:dyDescent="0.25">
      <c r="C651" s="13"/>
    </row>
    <row r="652" spans="3:3" x14ac:dyDescent="0.25">
      <c r="C652" s="13"/>
    </row>
    <row r="653" spans="3:3" x14ac:dyDescent="0.25">
      <c r="C653" s="13"/>
    </row>
    <row r="654" spans="3:3" x14ac:dyDescent="0.25">
      <c r="C654" s="13"/>
    </row>
    <row r="655" spans="3:3" x14ac:dyDescent="0.25">
      <c r="C655" s="13"/>
    </row>
    <row r="656" spans="3:3" x14ac:dyDescent="0.25">
      <c r="C656" s="13"/>
    </row>
    <row r="657" spans="3:3" x14ac:dyDescent="0.25">
      <c r="C657" s="13"/>
    </row>
    <row r="658" spans="3:3" x14ac:dyDescent="0.25">
      <c r="C658" s="13"/>
    </row>
    <row r="659" spans="3:3" x14ac:dyDescent="0.25">
      <c r="C659" s="13"/>
    </row>
    <row r="660" spans="3:3" x14ac:dyDescent="0.25">
      <c r="C660" s="13"/>
    </row>
    <row r="661" spans="3:3" x14ac:dyDescent="0.25">
      <c r="C661" s="13"/>
    </row>
    <row r="662" spans="3:3" x14ac:dyDescent="0.25">
      <c r="C662" s="13"/>
    </row>
    <row r="663" spans="3:3" x14ac:dyDescent="0.25">
      <c r="C663" s="13"/>
    </row>
    <row r="664" spans="3:3" x14ac:dyDescent="0.25">
      <c r="C664" s="13"/>
    </row>
    <row r="665" spans="3:3" x14ac:dyDescent="0.25">
      <c r="C665" s="13"/>
    </row>
    <row r="666" spans="3:3" x14ac:dyDescent="0.25">
      <c r="C666" s="13"/>
    </row>
    <row r="667" spans="3:3" x14ac:dyDescent="0.25">
      <c r="C667" s="13"/>
    </row>
    <row r="668" spans="3:3" x14ac:dyDescent="0.25">
      <c r="C668" s="13"/>
    </row>
    <row r="669" spans="3:3" x14ac:dyDescent="0.25">
      <c r="C669" s="13"/>
    </row>
    <row r="670" spans="3:3" x14ac:dyDescent="0.25">
      <c r="C670" s="13"/>
    </row>
    <row r="671" spans="3:3" x14ac:dyDescent="0.25">
      <c r="C671" s="13"/>
    </row>
    <row r="672" spans="3:3" x14ac:dyDescent="0.25">
      <c r="C672" s="13"/>
    </row>
    <row r="673" spans="3:3" x14ac:dyDescent="0.25">
      <c r="C673" s="13"/>
    </row>
    <row r="674" spans="3:3" x14ac:dyDescent="0.25">
      <c r="C674" s="13"/>
    </row>
    <row r="675" spans="3:3" x14ac:dyDescent="0.25">
      <c r="C675" s="13"/>
    </row>
    <row r="676" spans="3:3" x14ac:dyDescent="0.25">
      <c r="C676" s="13"/>
    </row>
    <row r="677" spans="3:3" x14ac:dyDescent="0.25">
      <c r="C677" s="13"/>
    </row>
    <row r="678" spans="3:3" x14ac:dyDescent="0.25">
      <c r="C678" s="13"/>
    </row>
    <row r="679" spans="3:3" x14ac:dyDescent="0.25">
      <c r="C679" s="13"/>
    </row>
    <row r="680" spans="3:3" x14ac:dyDescent="0.25">
      <c r="C680" s="13"/>
    </row>
    <row r="681" spans="3:3" x14ac:dyDescent="0.25">
      <c r="C681" s="13"/>
    </row>
    <row r="682" spans="3:3" x14ac:dyDescent="0.25">
      <c r="C682" s="13"/>
    </row>
    <row r="683" spans="3:3" x14ac:dyDescent="0.25">
      <c r="C683" s="13"/>
    </row>
    <row r="684" spans="3:3" x14ac:dyDescent="0.25">
      <c r="C684" s="13"/>
    </row>
    <row r="685" spans="3:3" x14ac:dyDescent="0.25">
      <c r="C685" s="13"/>
    </row>
    <row r="686" spans="3:3" x14ac:dyDescent="0.25">
      <c r="C686" s="13"/>
    </row>
    <row r="687" spans="3:3" x14ac:dyDescent="0.25">
      <c r="C687" s="13"/>
    </row>
    <row r="688" spans="3:3" x14ac:dyDescent="0.25">
      <c r="C688" s="13"/>
    </row>
    <row r="689" spans="3:3" x14ac:dyDescent="0.25">
      <c r="C689" s="13"/>
    </row>
    <row r="690" spans="3:3" x14ac:dyDescent="0.25">
      <c r="C690" s="13"/>
    </row>
    <row r="691" spans="3:3" x14ac:dyDescent="0.25">
      <c r="C691" s="13"/>
    </row>
    <row r="692" spans="3:3" x14ac:dyDescent="0.25">
      <c r="C692" s="13"/>
    </row>
    <row r="693" spans="3:3" x14ac:dyDescent="0.25">
      <c r="C693" s="13"/>
    </row>
    <row r="694" spans="3:3" x14ac:dyDescent="0.25">
      <c r="C694" s="13"/>
    </row>
    <row r="695" spans="3:3" x14ac:dyDescent="0.25">
      <c r="C695" s="13"/>
    </row>
    <row r="696" spans="3:3" x14ac:dyDescent="0.25">
      <c r="C696" s="13"/>
    </row>
    <row r="697" spans="3:3" x14ac:dyDescent="0.25">
      <c r="C697" s="13"/>
    </row>
    <row r="698" spans="3:3" x14ac:dyDescent="0.25">
      <c r="C698" s="13"/>
    </row>
    <row r="699" spans="3:3" x14ac:dyDescent="0.25">
      <c r="C699" s="13"/>
    </row>
    <row r="700" spans="3:3" x14ac:dyDescent="0.25">
      <c r="C700" s="13"/>
    </row>
    <row r="701" spans="3:3" x14ac:dyDescent="0.25">
      <c r="C701" s="13"/>
    </row>
    <row r="702" spans="3:3" x14ac:dyDescent="0.25">
      <c r="C702" s="13"/>
    </row>
    <row r="703" spans="3:3" x14ac:dyDescent="0.25">
      <c r="C703" s="13"/>
    </row>
    <row r="704" spans="3:3" x14ac:dyDescent="0.25">
      <c r="C704" s="13"/>
    </row>
    <row r="705" spans="3:3" x14ac:dyDescent="0.25">
      <c r="C705" s="13"/>
    </row>
    <row r="706" spans="3:3" x14ac:dyDescent="0.25">
      <c r="C706" s="13"/>
    </row>
    <row r="707" spans="3:3" x14ac:dyDescent="0.25">
      <c r="C707" s="13"/>
    </row>
    <row r="708" spans="3:3" x14ac:dyDescent="0.25">
      <c r="C708" s="13"/>
    </row>
    <row r="709" spans="3:3" x14ac:dyDescent="0.25">
      <c r="C709" s="13"/>
    </row>
    <row r="710" spans="3:3" x14ac:dyDescent="0.25">
      <c r="C710" s="13"/>
    </row>
    <row r="711" spans="3:3" x14ac:dyDescent="0.25">
      <c r="C711" s="13"/>
    </row>
    <row r="712" spans="3:3" x14ac:dyDescent="0.25">
      <c r="C712" s="13"/>
    </row>
    <row r="713" spans="3:3" x14ac:dyDescent="0.25">
      <c r="C713" s="13"/>
    </row>
    <row r="714" spans="3:3" x14ac:dyDescent="0.25">
      <c r="C714" s="13"/>
    </row>
    <row r="715" spans="3:3" x14ac:dyDescent="0.25">
      <c r="C715" s="13"/>
    </row>
    <row r="716" spans="3:3" x14ac:dyDescent="0.25">
      <c r="C716" s="13"/>
    </row>
    <row r="717" spans="3:3" x14ac:dyDescent="0.25">
      <c r="C717" s="13"/>
    </row>
    <row r="718" spans="3:3" x14ac:dyDescent="0.25">
      <c r="C718" s="13"/>
    </row>
    <row r="719" spans="3:3" x14ac:dyDescent="0.25">
      <c r="C719" s="13"/>
    </row>
    <row r="720" spans="3:3" x14ac:dyDescent="0.25">
      <c r="C720" s="13"/>
    </row>
    <row r="721" spans="3:3" x14ac:dyDescent="0.25">
      <c r="C721" s="13"/>
    </row>
    <row r="722" spans="3:3" x14ac:dyDescent="0.25">
      <c r="C722" s="13"/>
    </row>
    <row r="723" spans="3:3" x14ac:dyDescent="0.25">
      <c r="C723" s="13"/>
    </row>
    <row r="724" spans="3:3" x14ac:dyDescent="0.25">
      <c r="C724" s="13"/>
    </row>
    <row r="725" spans="3:3" x14ac:dyDescent="0.25">
      <c r="C725" s="13"/>
    </row>
    <row r="726" spans="3:3" x14ac:dyDescent="0.25">
      <c r="C726" s="13"/>
    </row>
    <row r="727" spans="3:3" x14ac:dyDescent="0.25">
      <c r="C727" s="13"/>
    </row>
    <row r="728" spans="3:3" x14ac:dyDescent="0.25">
      <c r="C728" s="13"/>
    </row>
    <row r="729" spans="3:3" x14ac:dyDescent="0.25">
      <c r="C729" s="13"/>
    </row>
    <row r="730" spans="3:3" x14ac:dyDescent="0.25">
      <c r="C730" s="13"/>
    </row>
    <row r="731" spans="3:3" x14ac:dyDescent="0.25">
      <c r="C731" s="13"/>
    </row>
    <row r="732" spans="3:3" x14ac:dyDescent="0.25">
      <c r="C732" s="13"/>
    </row>
    <row r="733" spans="3:3" x14ac:dyDescent="0.25">
      <c r="C733" s="13"/>
    </row>
    <row r="734" spans="3:3" x14ac:dyDescent="0.25">
      <c r="C734" s="13"/>
    </row>
    <row r="735" spans="3:3" x14ac:dyDescent="0.25">
      <c r="C735" s="13"/>
    </row>
    <row r="736" spans="3:3" x14ac:dyDescent="0.25">
      <c r="C736" s="13"/>
    </row>
    <row r="737" spans="3:3" x14ac:dyDescent="0.25">
      <c r="C737" s="13"/>
    </row>
    <row r="738" spans="3:3" x14ac:dyDescent="0.25">
      <c r="C738" s="13"/>
    </row>
    <row r="739" spans="3:3" x14ac:dyDescent="0.25">
      <c r="C739" s="13"/>
    </row>
    <row r="740" spans="3:3" x14ac:dyDescent="0.25">
      <c r="C740" s="13"/>
    </row>
    <row r="741" spans="3:3" x14ac:dyDescent="0.25">
      <c r="C741" s="13"/>
    </row>
    <row r="742" spans="3:3" x14ac:dyDescent="0.25">
      <c r="C742" s="13"/>
    </row>
    <row r="743" spans="3:3" x14ac:dyDescent="0.25">
      <c r="C743" s="13"/>
    </row>
    <row r="744" spans="3:3" x14ac:dyDescent="0.25">
      <c r="C744" s="13"/>
    </row>
    <row r="745" spans="3:3" x14ac:dyDescent="0.25">
      <c r="C745" s="13"/>
    </row>
    <row r="746" spans="3:3" x14ac:dyDescent="0.25">
      <c r="C746" s="13"/>
    </row>
    <row r="747" spans="3:3" x14ac:dyDescent="0.25">
      <c r="C747" s="13"/>
    </row>
    <row r="748" spans="3:3" x14ac:dyDescent="0.25">
      <c r="C748" s="13"/>
    </row>
    <row r="749" spans="3:3" x14ac:dyDescent="0.25">
      <c r="C749" s="13"/>
    </row>
    <row r="750" spans="3:3" x14ac:dyDescent="0.25">
      <c r="C750" s="13"/>
    </row>
    <row r="751" spans="3:3" x14ac:dyDescent="0.25">
      <c r="C751" s="13"/>
    </row>
    <row r="752" spans="3:3" x14ac:dyDescent="0.25">
      <c r="C752" s="13"/>
    </row>
    <row r="753" spans="3:3" x14ac:dyDescent="0.25">
      <c r="C753" s="13"/>
    </row>
    <row r="754" spans="3:3" x14ac:dyDescent="0.25">
      <c r="C754" s="13"/>
    </row>
    <row r="755" spans="3:3" x14ac:dyDescent="0.25">
      <c r="C755" s="13"/>
    </row>
    <row r="756" spans="3:3" x14ac:dyDescent="0.25">
      <c r="C756" s="13"/>
    </row>
    <row r="757" spans="3:3" x14ac:dyDescent="0.25">
      <c r="C757" s="13"/>
    </row>
    <row r="758" spans="3:3" x14ac:dyDescent="0.25">
      <c r="C758" s="13"/>
    </row>
    <row r="759" spans="3:3" x14ac:dyDescent="0.25">
      <c r="C759" s="13"/>
    </row>
    <row r="760" spans="3:3" x14ac:dyDescent="0.25">
      <c r="C760" s="13"/>
    </row>
    <row r="761" spans="3:3" x14ac:dyDescent="0.25">
      <c r="C761" s="13"/>
    </row>
    <row r="762" spans="3:3" x14ac:dyDescent="0.25">
      <c r="C762" s="13"/>
    </row>
    <row r="763" spans="3:3" x14ac:dyDescent="0.25">
      <c r="C763" s="13"/>
    </row>
    <row r="764" spans="3:3" x14ac:dyDescent="0.25">
      <c r="C764" s="13"/>
    </row>
    <row r="765" spans="3:3" x14ac:dyDescent="0.25">
      <c r="C765" s="13"/>
    </row>
    <row r="766" spans="3:3" x14ac:dyDescent="0.25">
      <c r="C766" s="13"/>
    </row>
    <row r="767" spans="3:3" x14ac:dyDescent="0.25">
      <c r="C767" s="13"/>
    </row>
    <row r="768" spans="3:3" x14ac:dyDescent="0.25">
      <c r="C768" s="13"/>
    </row>
    <row r="769" spans="3:3" x14ac:dyDescent="0.25">
      <c r="C769" s="13"/>
    </row>
    <row r="770" spans="3:3" x14ac:dyDescent="0.25">
      <c r="C770" s="13"/>
    </row>
    <row r="771" spans="3:3" x14ac:dyDescent="0.25">
      <c r="C771" s="13"/>
    </row>
    <row r="772" spans="3:3" x14ac:dyDescent="0.25">
      <c r="C772" s="13"/>
    </row>
    <row r="773" spans="3:3" x14ac:dyDescent="0.25">
      <c r="C773" s="13"/>
    </row>
    <row r="774" spans="3:3" x14ac:dyDescent="0.25">
      <c r="C774" s="13"/>
    </row>
    <row r="775" spans="3:3" x14ac:dyDescent="0.25">
      <c r="C775" s="13"/>
    </row>
    <row r="776" spans="3:3" x14ac:dyDescent="0.25">
      <c r="C776" s="13"/>
    </row>
    <row r="777" spans="3:3" x14ac:dyDescent="0.25">
      <c r="C777" s="13"/>
    </row>
    <row r="778" spans="3:3" x14ac:dyDescent="0.25">
      <c r="C778" s="13"/>
    </row>
    <row r="779" spans="3:3" x14ac:dyDescent="0.25">
      <c r="C779" s="13"/>
    </row>
    <row r="780" spans="3:3" x14ac:dyDescent="0.25">
      <c r="C780" s="13"/>
    </row>
    <row r="781" spans="3:3" x14ac:dyDescent="0.25">
      <c r="C781" s="13"/>
    </row>
    <row r="782" spans="3:3" x14ac:dyDescent="0.25">
      <c r="C782" s="13"/>
    </row>
    <row r="783" spans="3:3" x14ac:dyDescent="0.25">
      <c r="C783" s="13"/>
    </row>
    <row r="784" spans="3:3" x14ac:dyDescent="0.25">
      <c r="C784" s="13"/>
    </row>
    <row r="785" spans="3:3" x14ac:dyDescent="0.25">
      <c r="C785" s="13"/>
    </row>
    <row r="786" spans="3:3" x14ac:dyDescent="0.25">
      <c r="C786" s="13"/>
    </row>
    <row r="787" spans="3:3" x14ac:dyDescent="0.25">
      <c r="C787" s="13"/>
    </row>
    <row r="788" spans="3:3" x14ac:dyDescent="0.25">
      <c r="C788" s="13"/>
    </row>
    <row r="789" spans="3:3" x14ac:dyDescent="0.25">
      <c r="C789" s="13"/>
    </row>
    <row r="790" spans="3:3" x14ac:dyDescent="0.25">
      <c r="C790" s="13"/>
    </row>
    <row r="791" spans="3:3" x14ac:dyDescent="0.25">
      <c r="C791" s="13"/>
    </row>
    <row r="792" spans="3:3" x14ac:dyDescent="0.25">
      <c r="C792" s="13"/>
    </row>
    <row r="793" spans="3:3" x14ac:dyDescent="0.25">
      <c r="C793" s="13"/>
    </row>
    <row r="794" spans="3:3" x14ac:dyDescent="0.25">
      <c r="C794" s="13"/>
    </row>
    <row r="795" spans="3:3" x14ac:dyDescent="0.25">
      <c r="C795" s="13"/>
    </row>
    <row r="796" spans="3:3" x14ac:dyDescent="0.25">
      <c r="C796" s="13"/>
    </row>
    <row r="797" spans="3:3" x14ac:dyDescent="0.25">
      <c r="C797" s="13"/>
    </row>
    <row r="798" spans="3:3" x14ac:dyDescent="0.25">
      <c r="C798" s="13"/>
    </row>
    <row r="799" spans="3:3" x14ac:dyDescent="0.25">
      <c r="C799" s="13"/>
    </row>
    <row r="800" spans="3:3" x14ac:dyDescent="0.25">
      <c r="C800" s="13"/>
    </row>
    <row r="801" spans="3:3" x14ac:dyDescent="0.25">
      <c r="C801" s="13"/>
    </row>
    <row r="802" spans="3:3" x14ac:dyDescent="0.25">
      <c r="C802" s="13"/>
    </row>
    <row r="803" spans="3:3" x14ac:dyDescent="0.25">
      <c r="C803" s="13"/>
    </row>
    <row r="804" spans="3:3" x14ac:dyDescent="0.25">
      <c r="C804" s="13"/>
    </row>
    <row r="805" spans="3:3" x14ac:dyDescent="0.25">
      <c r="C805" s="13"/>
    </row>
    <row r="806" spans="3:3" x14ac:dyDescent="0.25">
      <c r="C806" s="13"/>
    </row>
    <row r="807" spans="3:3" x14ac:dyDescent="0.25">
      <c r="C807" s="13"/>
    </row>
    <row r="808" spans="3:3" x14ac:dyDescent="0.25">
      <c r="C808" s="13"/>
    </row>
    <row r="809" spans="3:3" x14ac:dyDescent="0.25">
      <c r="C809" s="13"/>
    </row>
    <row r="810" spans="3:3" x14ac:dyDescent="0.25">
      <c r="C810" s="13"/>
    </row>
    <row r="811" spans="3:3" x14ac:dyDescent="0.25">
      <c r="C811" s="13"/>
    </row>
    <row r="812" spans="3:3" x14ac:dyDescent="0.25">
      <c r="C812" s="13"/>
    </row>
    <row r="813" spans="3:3" x14ac:dyDescent="0.25">
      <c r="C813" s="13"/>
    </row>
    <row r="814" spans="3:3" x14ac:dyDescent="0.25">
      <c r="C814" s="13"/>
    </row>
    <row r="815" spans="3:3" x14ac:dyDescent="0.25">
      <c r="C815" s="13"/>
    </row>
    <row r="816" spans="3:3" x14ac:dyDescent="0.25">
      <c r="C816" s="13"/>
    </row>
    <row r="817" spans="3:3" x14ac:dyDescent="0.25">
      <c r="C817" s="13"/>
    </row>
    <row r="818" spans="3:3" x14ac:dyDescent="0.25">
      <c r="C818" s="13"/>
    </row>
    <row r="819" spans="3:3" x14ac:dyDescent="0.25">
      <c r="C819" s="13"/>
    </row>
    <row r="820" spans="3:3" x14ac:dyDescent="0.25">
      <c r="C820" s="13"/>
    </row>
    <row r="821" spans="3:3" x14ac:dyDescent="0.25">
      <c r="C821" s="13"/>
    </row>
    <row r="822" spans="3:3" x14ac:dyDescent="0.25">
      <c r="C822" s="13"/>
    </row>
    <row r="823" spans="3:3" x14ac:dyDescent="0.25">
      <c r="C823" s="13"/>
    </row>
    <row r="824" spans="3:3" x14ac:dyDescent="0.25">
      <c r="C824" s="13"/>
    </row>
    <row r="825" spans="3:3" x14ac:dyDescent="0.25">
      <c r="C825" s="13"/>
    </row>
    <row r="826" spans="3:3" x14ac:dyDescent="0.25">
      <c r="C826" s="13"/>
    </row>
    <row r="827" spans="3:3" x14ac:dyDescent="0.25">
      <c r="C827" s="13"/>
    </row>
    <row r="828" spans="3:3" x14ac:dyDescent="0.25">
      <c r="C828" s="13"/>
    </row>
    <row r="829" spans="3:3" x14ac:dyDescent="0.25">
      <c r="C829" s="13"/>
    </row>
    <row r="830" spans="3:3" x14ac:dyDescent="0.25">
      <c r="C830" s="13"/>
    </row>
    <row r="831" spans="3:3" x14ac:dyDescent="0.25">
      <c r="C831" s="13"/>
    </row>
    <row r="832" spans="3:3" x14ac:dyDescent="0.25">
      <c r="C832" s="13"/>
    </row>
    <row r="833" spans="3:3" x14ac:dyDescent="0.25">
      <c r="C833" s="13"/>
    </row>
    <row r="834" spans="3:3" x14ac:dyDescent="0.25">
      <c r="C834" s="13"/>
    </row>
    <row r="835" spans="3:3" x14ac:dyDescent="0.25">
      <c r="C835" s="13"/>
    </row>
    <row r="836" spans="3:3" x14ac:dyDescent="0.25">
      <c r="C836" s="13"/>
    </row>
    <row r="837" spans="3:3" x14ac:dyDescent="0.25">
      <c r="C837" s="13"/>
    </row>
    <row r="838" spans="3:3" x14ac:dyDescent="0.25">
      <c r="C838" s="13"/>
    </row>
    <row r="839" spans="3:3" x14ac:dyDescent="0.25">
      <c r="C839" s="13"/>
    </row>
    <row r="840" spans="3:3" x14ac:dyDescent="0.25">
      <c r="C840" s="13"/>
    </row>
    <row r="841" spans="3:3" x14ac:dyDescent="0.25">
      <c r="C841" s="13"/>
    </row>
    <row r="842" spans="3:3" x14ac:dyDescent="0.25">
      <c r="C842" s="13"/>
    </row>
    <row r="843" spans="3:3" x14ac:dyDescent="0.25">
      <c r="C843" s="13"/>
    </row>
    <row r="844" spans="3:3" x14ac:dyDescent="0.25">
      <c r="C844" s="13"/>
    </row>
    <row r="845" spans="3:3" x14ac:dyDescent="0.25">
      <c r="C845" s="13"/>
    </row>
    <row r="846" spans="3:3" x14ac:dyDescent="0.25">
      <c r="C846" s="13"/>
    </row>
    <row r="847" spans="3:3" x14ac:dyDescent="0.25">
      <c r="C847" s="13"/>
    </row>
    <row r="848" spans="3:3" x14ac:dyDescent="0.25">
      <c r="C848" s="13"/>
    </row>
    <row r="849" spans="3:3" x14ac:dyDescent="0.25">
      <c r="C849" s="13"/>
    </row>
    <row r="850" spans="3:3" x14ac:dyDescent="0.25">
      <c r="C850" s="13"/>
    </row>
    <row r="851" spans="3:3" x14ac:dyDescent="0.25">
      <c r="C851" s="13"/>
    </row>
    <row r="852" spans="3:3" x14ac:dyDescent="0.25">
      <c r="C852" s="13"/>
    </row>
    <row r="853" spans="3:3" x14ac:dyDescent="0.25">
      <c r="C853" s="13"/>
    </row>
    <row r="854" spans="3:3" x14ac:dyDescent="0.25">
      <c r="C854" s="13"/>
    </row>
    <row r="855" spans="3:3" x14ac:dyDescent="0.25">
      <c r="C855" s="13"/>
    </row>
    <row r="856" spans="3:3" x14ac:dyDescent="0.25">
      <c r="C856" s="13"/>
    </row>
    <row r="857" spans="3:3" x14ac:dyDescent="0.25">
      <c r="C857" s="13"/>
    </row>
    <row r="858" spans="3:3" x14ac:dyDescent="0.25">
      <c r="C858" s="13"/>
    </row>
    <row r="859" spans="3:3" x14ac:dyDescent="0.25">
      <c r="C859" s="13"/>
    </row>
    <row r="860" spans="3:3" x14ac:dyDescent="0.25">
      <c r="C860" s="13"/>
    </row>
    <row r="861" spans="3:3" x14ac:dyDescent="0.25">
      <c r="C861" s="13"/>
    </row>
    <row r="862" spans="3:3" x14ac:dyDescent="0.25">
      <c r="C862" s="13"/>
    </row>
    <row r="863" spans="3:3" x14ac:dyDescent="0.25">
      <c r="C863" s="13"/>
    </row>
    <row r="864" spans="3:3" x14ac:dyDescent="0.25">
      <c r="C864" s="13"/>
    </row>
    <row r="865" spans="3:3" x14ac:dyDescent="0.25">
      <c r="C865" s="13"/>
    </row>
    <row r="866" spans="3:3" x14ac:dyDescent="0.25">
      <c r="C866" s="13"/>
    </row>
    <row r="867" spans="3:3" x14ac:dyDescent="0.25">
      <c r="C867" s="13"/>
    </row>
    <row r="868" spans="3:3" x14ac:dyDescent="0.25">
      <c r="C868" s="13"/>
    </row>
    <row r="869" spans="3:3" x14ac:dyDescent="0.25">
      <c r="C869" s="13"/>
    </row>
    <row r="870" spans="3:3" x14ac:dyDescent="0.25">
      <c r="C870" s="13"/>
    </row>
    <row r="871" spans="3:3" x14ac:dyDescent="0.25">
      <c r="C871" s="13"/>
    </row>
    <row r="872" spans="3:3" x14ac:dyDescent="0.25">
      <c r="C872" s="13"/>
    </row>
    <row r="873" spans="3:3" x14ac:dyDescent="0.25">
      <c r="C873" s="13"/>
    </row>
    <row r="874" spans="3:3" x14ac:dyDescent="0.25">
      <c r="C874" s="13"/>
    </row>
    <row r="875" spans="3:3" x14ac:dyDescent="0.25">
      <c r="C875" s="13"/>
    </row>
    <row r="876" spans="3:3" x14ac:dyDescent="0.25">
      <c r="C876" s="13"/>
    </row>
    <row r="877" spans="3:3" x14ac:dyDescent="0.25">
      <c r="C877" s="13"/>
    </row>
    <row r="878" spans="3:3" x14ac:dyDescent="0.25">
      <c r="C878" s="13"/>
    </row>
    <row r="879" spans="3:3" x14ac:dyDescent="0.25">
      <c r="C879" s="13"/>
    </row>
    <row r="880" spans="3:3" x14ac:dyDescent="0.25">
      <c r="C880" s="13"/>
    </row>
    <row r="881" spans="3:3" x14ac:dyDescent="0.25">
      <c r="C881" s="13"/>
    </row>
    <row r="882" spans="3:3" x14ac:dyDescent="0.25">
      <c r="C882" s="13"/>
    </row>
    <row r="883" spans="3:3" x14ac:dyDescent="0.25">
      <c r="C883" s="13"/>
    </row>
    <row r="884" spans="3:3" x14ac:dyDescent="0.25">
      <c r="C884" s="13"/>
    </row>
    <row r="885" spans="3:3" x14ac:dyDescent="0.25">
      <c r="C885" s="13"/>
    </row>
    <row r="886" spans="3:3" x14ac:dyDescent="0.25">
      <c r="C886" s="13"/>
    </row>
    <row r="887" spans="3:3" x14ac:dyDescent="0.25">
      <c r="C887" s="13"/>
    </row>
    <row r="888" spans="3:3" x14ac:dyDescent="0.25">
      <c r="C888" s="13"/>
    </row>
    <row r="889" spans="3:3" x14ac:dyDescent="0.25">
      <c r="C889" s="13"/>
    </row>
    <row r="890" spans="3:3" x14ac:dyDescent="0.25">
      <c r="C890" s="13"/>
    </row>
    <row r="891" spans="3:3" x14ac:dyDescent="0.25">
      <c r="C891" s="13"/>
    </row>
    <row r="892" spans="3:3" x14ac:dyDescent="0.25">
      <c r="C892" s="13"/>
    </row>
    <row r="893" spans="3:3" x14ac:dyDescent="0.25">
      <c r="C893" s="13"/>
    </row>
    <row r="894" spans="3:3" x14ac:dyDescent="0.25">
      <c r="C894" s="13"/>
    </row>
    <row r="895" spans="3:3" x14ac:dyDescent="0.25">
      <c r="C895" s="13"/>
    </row>
    <row r="896" spans="3:3" x14ac:dyDescent="0.25">
      <c r="C896" s="13"/>
    </row>
    <row r="897" spans="3:3" x14ac:dyDescent="0.25">
      <c r="C897" s="13"/>
    </row>
    <row r="898" spans="3:3" x14ac:dyDescent="0.25">
      <c r="C898" s="13"/>
    </row>
    <row r="899" spans="3:3" x14ac:dyDescent="0.25">
      <c r="C899" s="13"/>
    </row>
    <row r="900" spans="3:3" x14ac:dyDescent="0.25">
      <c r="C900" s="13"/>
    </row>
    <row r="901" spans="3:3" x14ac:dyDescent="0.25">
      <c r="C901" s="13"/>
    </row>
    <row r="902" spans="3:3" x14ac:dyDescent="0.25">
      <c r="C902" s="13"/>
    </row>
    <row r="903" spans="3:3" x14ac:dyDescent="0.25">
      <c r="C903" s="13"/>
    </row>
    <row r="904" spans="3:3" x14ac:dyDescent="0.25">
      <c r="C904" s="13"/>
    </row>
    <row r="905" spans="3:3" x14ac:dyDescent="0.25">
      <c r="C905" s="13"/>
    </row>
    <row r="906" spans="3:3" x14ac:dyDescent="0.25">
      <c r="C906" s="13"/>
    </row>
    <row r="907" spans="3:3" x14ac:dyDescent="0.25">
      <c r="C907" s="13"/>
    </row>
    <row r="908" spans="3:3" x14ac:dyDescent="0.25">
      <c r="C908" s="13"/>
    </row>
    <row r="909" spans="3:3" x14ac:dyDescent="0.25">
      <c r="C909" s="13"/>
    </row>
    <row r="910" spans="3:3" x14ac:dyDescent="0.25">
      <c r="C910" s="13"/>
    </row>
    <row r="911" spans="3:3" x14ac:dyDescent="0.25">
      <c r="C911" s="13"/>
    </row>
    <row r="912" spans="3:3" x14ac:dyDescent="0.25">
      <c r="C912" s="13"/>
    </row>
    <row r="913" spans="3:3" x14ac:dyDescent="0.25">
      <c r="C913" s="13"/>
    </row>
    <row r="914" spans="3:3" x14ac:dyDescent="0.25">
      <c r="C914" s="13"/>
    </row>
    <row r="915" spans="3:3" x14ac:dyDescent="0.25">
      <c r="C915" s="13"/>
    </row>
    <row r="916" spans="3:3" x14ac:dyDescent="0.25">
      <c r="C916" s="13"/>
    </row>
    <row r="917" spans="3:3" x14ac:dyDescent="0.25">
      <c r="C917" s="13"/>
    </row>
    <row r="918" spans="3:3" x14ac:dyDescent="0.25">
      <c r="C918" s="13"/>
    </row>
    <row r="919" spans="3:3" x14ac:dyDescent="0.25">
      <c r="C919" s="13"/>
    </row>
    <row r="920" spans="3:3" x14ac:dyDescent="0.25">
      <c r="C920" s="13"/>
    </row>
    <row r="921" spans="3:3" x14ac:dyDescent="0.25">
      <c r="C921" s="13"/>
    </row>
    <row r="922" spans="3:3" x14ac:dyDescent="0.25">
      <c r="C922" s="13"/>
    </row>
    <row r="923" spans="3:3" x14ac:dyDescent="0.25">
      <c r="C923" s="13"/>
    </row>
    <row r="924" spans="3:3" x14ac:dyDescent="0.25">
      <c r="C924" s="13"/>
    </row>
    <row r="925" spans="3:3" x14ac:dyDescent="0.25">
      <c r="C925" s="13"/>
    </row>
    <row r="926" spans="3:3" x14ac:dyDescent="0.25">
      <c r="C926" s="13"/>
    </row>
    <row r="927" spans="3:3" x14ac:dyDescent="0.25">
      <c r="C927" s="13"/>
    </row>
    <row r="928" spans="3:3" x14ac:dyDescent="0.25">
      <c r="C928" s="13"/>
    </row>
    <row r="929" spans="3:3" x14ac:dyDescent="0.25">
      <c r="C929" s="13"/>
    </row>
    <row r="930" spans="3:3" x14ac:dyDescent="0.25">
      <c r="C930" s="13"/>
    </row>
    <row r="931" spans="3:3" x14ac:dyDescent="0.25">
      <c r="C931" s="13"/>
    </row>
    <row r="932" spans="3:3" x14ac:dyDescent="0.25">
      <c r="C932" s="13"/>
    </row>
    <row r="933" spans="3:3" x14ac:dyDescent="0.25">
      <c r="C933" s="13"/>
    </row>
    <row r="934" spans="3:3" x14ac:dyDescent="0.25">
      <c r="C934" s="13"/>
    </row>
    <row r="935" spans="3:3" x14ac:dyDescent="0.25">
      <c r="C935" s="13"/>
    </row>
    <row r="936" spans="3:3" x14ac:dyDescent="0.25">
      <c r="C936" s="13"/>
    </row>
    <row r="937" spans="3:3" x14ac:dyDescent="0.25">
      <c r="C937" s="13"/>
    </row>
    <row r="938" spans="3:3" x14ac:dyDescent="0.25">
      <c r="C938" s="13"/>
    </row>
    <row r="939" spans="3:3" x14ac:dyDescent="0.25">
      <c r="C939" s="13"/>
    </row>
    <row r="940" spans="3:3" x14ac:dyDescent="0.25">
      <c r="C940" s="13"/>
    </row>
    <row r="941" spans="3:3" x14ac:dyDescent="0.25">
      <c r="C941" s="13"/>
    </row>
    <row r="942" spans="3:3" x14ac:dyDescent="0.25">
      <c r="C942" s="13"/>
    </row>
    <row r="943" spans="3:3" x14ac:dyDescent="0.25">
      <c r="C943" s="13"/>
    </row>
    <row r="944" spans="3:3" x14ac:dyDescent="0.25">
      <c r="C944" s="13"/>
    </row>
    <row r="945" spans="3:3" x14ac:dyDescent="0.25">
      <c r="C945" s="13"/>
    </row>
    <row r="946" spans="3:3" x14ac:dyDescent="0.25">
      <c r="C946" s="13"/>
    </row>
    <row r="947" spans="3:3" x14ac:dyDescent="0.25">
      <c r="C947" s="13"/>
    </row>
    <row r="948" spans="3:3" x14ac:dyDescent="0.25">
      <c r="C948" s="13"/>
    </row>
    <row r="949" spans="3:3" x14ac:dyDescent="0.25">
      <c r="C949" s="13"/>
    </row>
    <row r="950" spans="3:3" x14ac:dyDescent="0.25">
      <c r="C950" s="13"/>
    </row>
    <row r="951" spans="3:3" x14ac:dyDescent="0.25">
      <c r="C951" s="13"/>
    </row>
    <row r="952" spans="3:3" x14ac:dyDescent="0.25">
      <c r="C952" s="13"/>
    </row>
    <row r="953" spans="3:3" x14ac:dyDescent="0.25">
      <c r="C953" s="13"/>
    </row>
    <row r="954" spans="3:3" x14ac:dyDescent="0.25">
      <c r="C954" s="13"/>
    </row>
    <row r="955" spans="3:3" x14ac:dyDescent="0.25">
      <c r="C955" s="13"/>
    </row>
    <row r="956" spans="3:3" x14ac:dyDescent="0.25">
      <c r="C956" s="13"/>
    </row>
    <row r="957" spans="3:3" x14ac:dyDescent="0.25">
      <c r="C957" s="13"/>
    </row>
    <row r="958" spans="3:3" x14ac:dyDescent="0.25">
      <c r="C958" s="13"/>
    </row>
    <row r="959" spans="3:3" x14ac:dyDescent="0.25">
      <c r="C959" s="13"/>
    </row>
    <row r="960" spans="3:3" x14ac:dyDescent="0.25">
      <c r="C960" s="13"/>
    </row>
    <row r="961" spans="3:3" x14ac:dyDescent="0.25">
      <c r="C961" s="13"/>
    </row>
    <row r="962" spans="3:3" x14ac:dyDescent="0.25">
      <c r="C962" s="13"/>
    </row>
    <row r="963" spans="3:3" x14ac:dyDescent="0.25">
      <c r="C963" s="13"/>
    </row>
    <row r="964" spans="3:3" x14ac:dyDescent="0.25">
      <c r="C964" s="13"/>
    </row>
    <row r="965" spans="3:3" x14ac:dyDescent="0.25">
      <c r="C965" s="13"/>
    </row>
    <row r="966" spans="3:3" x14ac:dyDescent="0.25">
      <c r="C966" s="13"/>
    </row>
    <row r="967" spans="3:3" x14ac:dyDescent="0.25">
      <c r="C967" s="13"/>
    </row>
    <row r="968" spans="3:3" x14ac:dyDescent="0.25">
      <c r="C968" s="13"/>
    </row>
    <row r="969" spans="3:3" x14ac:dyDescent="0.25">
      <c r="C969" s="13"/>
    </row>
    <row r="970" spans="3:3" x14ac:dyDescent="0.25">
      <c r="C970" s="13"/>
    </row>
    <row r="971" spans="3:3" x14ac:dyDescent="0.25">
      <c r="C971" s="13"/>
    </row>
    <row r="972" spans="3:3" x14ac:dyDescent="0.25">
      <c r="C972" s="13"/>
    </row>
    <row r="973" spans="3:3" x14ac:dyDescent="0.25">
      <c r="C973" s="13"/>
    </row>
    <row r="974" spans="3:3" x14ac:dyDescent="0.25">
      <c r="C974" s="13"/>
    </row>
    <row r="975" spans="3:3" x14ac:dyDescent="0.25">
      <c r="C975" s="13"/>
    </row>
    <row r="976" spans="3:3" x14ac:dyDescent="0.25">
      <c r="C976" s="13"/>
    </row>
    <row r="977" spans="3:3" x14ac:dyDescent="0.25">
      <c r="C977" s="13"/>
    </row>
    <row r="978" spans="3:3" x14ac:dyDescent="0.25">
      <c r="C978" s="13"/>
    </row>
    <row r="979" spans="3:3" x14ac:dyDescent="0.25">
      <c r="C979" s="13"/>
    </row>
    <row r="980" spans="3:3" x14ac:dyDescent="0.25">
      <c r="C980" s="13"/>
    </row>
    <row r="981" spans="3:3" x14ac:dyDescent="0.25">
      <c r="C981" s="13"/>
    </row>
    <row r="982" spans="3:3" x14ac:dyDescent="0.25">
      <c r="C982" s="13"/>
    </row>
    <row r="983" spans="3:3" x14ac:dyDescent="0.25">
      <c r="C983" s="13"/>
    </row>
    <row r="984" spans="3:3" x14ac:dyDescent="0.25">
      <c r="C984" s="13"/>
    </row>
    <row r="985" spans="3:3" x14ac:dyDescent="0.25">
      <c r="C985" s="13"/>
    </row>
    <row r="986" spans="3:3" x14ac:dyDescent="0.25">
      <c r="C986" s="13"/>
    </row>
    <row r="987" spans="3:3" x14ac:dyDescent="0.25">
      <c r="C987" s="13"/>
    </row>
    <row r="988" spans="3:3" x14ac:dyDescent="0.25">
      <c r="C988" s="13"/>
    </row>
    <row r="989" spans="3:3" x14ac:dyDescent="0.25">
      <c r="C989" s="13"/>
    </row>
    <row r="990" spans="3:3" x14ac:dyDescent="0.25">
      <c r="C990" s="13"/>
    </row>
    <row r="991" spans="3:3" x14ac:dyDescent="0.25">
      <c r="C991" s="13"/>
    </row>
    <row r="992" spans="3:3" x14ac:dyDescent="0.25">
      <c r="C992" s="13"/>
    </row>
    <row r="993" spans="3:3" x14ac:dyDescent="0.25">
      <c r="C993" s="13"/>
    </row>
    <row r="994" spans="3:3" x14ac:dyDescent="0.25">
      <c r="C994" s="13"/>
    </row>
    <row r="995" spans="3:3" x14ac:dyDescent="0.25">
      <c r="C995" s="13"/>
    </row>
    <row r="996" spans="3:3" x14ac:dyDescent="0.25">
      <c r="C996" s="13"/>
    </row>
    <row r="997" spans="3:3" x14ac:dyDescent="0.25">
      <c r="C997" s="13"/>
    </row>
    <row r="998" spans="3:3" x14ac:dyDescent="0.25">
      <c r="C998" s="13"/>
    </row>
    <row r="999" spans="3:3" x14ac:dyDescent="0.25">
      <c r="C999" s="13"/>
    </row>
    <row r="1000" spans="3:3" x14ac:dyDescent="0.25">
      <c r="C1000" s="13"/>
    </row>
    <row r="1001" spans="3:3" x14ac:dyDescent="0.25">
      <c r="C1001" s="13"/>
    </row>
    <row r="1002" spans="3:3" x14ac:dyDescent="0.25">
      <c r="C1002" s="13"/>
    </row>
    <row r="1003" spans="3:3" x14ac:dyDescent="0.25">
      <c r="C1003" s="13"/>
    </row>
    <row r="1004" spans="3:3" x14ac:dyDescent="0.25">
      <c r="C1004" s="13"/>
    </row>
    <row r="1005" spans="3:3" x14ac:dyDescent="0.25">
      <c r="C1005" s="13"/>
    </row>
    <row r="1006" spans="3:3" x14ac:dyDescent="0.25">
      <c r="C1006" s="13"/>
    </row>
    <row r="1007" spans="3:3" x14ac:dyDescent="0.25">
      <c r="C1007" s="13"/>
    </row>
    <row r="1008" spans="3:3" x14ac:dyDescent="0.25">
      <c r="C1008" s="13"/>
    </row>
    <row r="1009" spans="3:3" x14ac:dyDescent="0.25">
      <c r="C1009" s="13"/>
    </row>
    <row r="1010" spans="3:3" x14ac:dyDescent="0.25">
      <c r="C1010" s="13"/>
    </row>
    <row r="1011" spans="3:3" x14ac:dyDescent="0.25">
      <c r="C1011" s="13"/>
    </row>
    <row r="1012" spans="3:3" x14ac:dyDescent="0.25">
      <c r="C1012" s="13"/>
    </row>
    <row r="1013" spans="3:3" x14ac:dyDescent="0.25">
      <c r="C1013" s="13"/>
    </row>
    <row r="1014" spans="3:3" x14ac:dyDescent="0.25">
      <c r="C1014" s="13"/>
    </row>
    <row r="1015" spans="3:3" x14ac:dyDescent="0.25">
      <c r="C1015" s="13"/>
    </row>
    <row r="1016" spans="3:3" x14ac:dyDescent="0.25">
      <c r="C1016" s="13"/>
    </row>
    <row r="1017" spans="3:3" x14ac:dyDescent="0.25">
      <c r="C1017" s="13"/>
    </row>
    <row r="1018" spans="3:3" x14ac:dyDescent="0.25">
      <c r="C1018" s="13"/>
    </row>
    <row r="1019" spans="3:3" x14ac:dyDescent="0.25">
      <c r="C1019" s="13"/>
    </row>
    <row r="1020" spans="3:3" x14ac:dyDescent="0.25">
      <c r="C1020" s="13"/>
    </row>
    <row r="1021" spans="3:3" x14ac:dyDescent="0.25">
      <c r="C1021" s="13"/>
    </row>
    <row r="1022" spans="3:3" x14ac:dyDescent="0.25">
      <c r="C1022" s="13"/>
    </row>
    <row r="1023" spans="3:3" x14ac:dyDescent="0.25">
      <c r="C1023" s="13"/>
    </row>
    <row r="1024" spans="3:3" x14ac:dyDescent="0.25">
      <c r="C1024" s="13"/>
    </row>
    <row r="1025" spans="3:3" x14ac:dyDescent="0.25">
      <c r="C1025" s="13"/>
    </row>
    <row r="1026" spans="3:3" x14ac:dyDescent="0.25">
      <c r="C1026" s="13"/>
    </row>
  </sheetData>
  <autoFilter ref="A5:W5" xr:uid="{3EE9A069-3604-40C3-8D55-32D4846017E9}">
    <sortState xmlns:xlrd2="http://schemas.microsoft.com/office/spreadsheetml/2017/richdata2" ref="A6:W36">
      <sortCondition ref="B5"/>
    </sortState>
  </autoFilter>
  <mergeCells count="12">
    <mergeCell ref="A5:C5"/>
    <mergeCell ref="A1:T1"/>
    <mergeCell ref="U1:U4"/>
    <mergeCell ref="V1:V4"/>
    <mergeCell ref="W1:W4"/>
    <mergeCell ref="A2:A4"/>
    <mergeCell ref="C2:C4"/>
    <mergeCell ref="D2:L2"/>
    <mergeCell ref="M2:M4"/>
    <mergeCell ref="N2:T3"/>
    <mergeCell ref="D3:K3"/>
    <mergeCell ref="B2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2026-03-10T06:39:41Z</dcterms:modified>
</cp:coreProperties>
</file>